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73" i="1" l="1"/>
  <c r="A173" i="1"/>
  <c r="L172" i="1"/>
  <c r="J172" i="1"/>
  <c r="I172" i="1"/>
  <c r="H172" i="1"/>
  <c r="G172" i="1"/>
  <c r="F172" i="1"/>
  <c r="A163" i="1"/>
  <c r="L162" i="1"/>
  <c r="L173" i="1" s="1"/>
  <c r="J162" i="1"/>
  <c r="I162" i="1"/>
  <c r="I173" i="1" s="1"/>
  <c r="H162" i="1"/>
  <c r="G162" i="1"/>
  <c r="G173" i="1" s="1"/>
  <c r="F162" i="1"/>
  <c r="B154" i="1"/>
  <c r="A154" i="1"/>
  <c r="L153" i="1"/>
  <c r="J153" i="1"/>
  <c r="I153" i="1"/>
  <c r="H153" i="1"/>
  <c r="G153" i="1"/>
  <c r="F153" i="1"/>
  <c r="A147" i="1"/>
  <c r="L145" i="1"/>
  <c r="J145" i="1"/>
  <c r="J154" i="1" s="1"/>
  <c r="I145" i="1"/>
  <c r="H145" i="1"/>
  <c r="H154" i="1" s="1"/>
  <c r="G145" i="1"/>
  <c r="F145" i="1"/>
  <c r="F154" i="1" s="1"/>
  <c r="B139" i="1"/>
  <c r="A139" i="1"/>
  <c r="L138" i="1"/>
  <c r="J138" i="1"/>
  <c r="I138" i="1"/>
  <c r="H138" i="1"/>
  <c r="G138" i="1"/>
  <c r="F138" i="1"/>
  <c r="A132" i="1"/>
  <c r="L130" i="1"/>
  <c r="L139" i="1" s="1"/>
  <c r="J130" i="1"/>
  <c r="I130" i="1"/>
  <c r="I139" i="1" s="1"/>
  <c r="H130" i="1"/>
  <c r="G130" i="1"/>
  <c r="G139" i="1" s="1"/>
  <c r="F130" i="1"/>
  <c r="B124" i="1"/>
  <c r="A124" i="1"/>
  <c r="L123" i="1"/>
  <c r="J123" i="1"/>
  <c r="I123" i="1"/>
  <c r="I124" i="1" s="1"/>
  <c r="H123" i="1"/>
  <c r="G123" i="1"/>
  <c r="G124" i="1" s="1"/>
  <c r="F123" i="1"/>
  <c r="A117" i="1"/>
  <c r="L114" i="1"/>
  <c r="J114" i="1"/>
  <c r="I114" i="1"/>
  <c r="H114" i="1"/>
  <c r="G114" i="1"/>
  <c r="F114" i="1"/>
  <c r="A105" i="1"/>
  <c r="L104" i="1"/>
  <c r="L105" i="1" s="1"/>
  <c r="J104" i="1"/>
  <c r="I104" i="1"/>
  <c r="H104" i="1"/>
  <c r="G104" i="1"/>
  <c r="F104" i="1"/>
  <c r="A96" i="1"/>
  <c r="L94" i="1"/>
  <c r="J94" i="1"/>
  <c r="J105" i="1" s="1"/>
  <c r="I94" i="1"/>
  <c r="H94" i="1"/>
  <c r="G94" i="1"/>
  <c r="F94" i="1"/>
  <c r="F105" i="1" s="1"/>
  <c r="B86" i="1"/>
  <c r="A86" i="1"/>
  <c r="L85" i="1"/>
  <c r="J85" i="1"/>
  <c r="I85" i="1"/>
  <c r="H85" i="1"/>
  <c r="G85" i="1"/>
  <c r="F85" i="1"/>
  <c r="B79" i="1"/>
  <c r="A79" i="1"/>
  <c r="L77" i="1"/>
  <c r="L86" i="1" s="1"/>
  <c r="J77" i="1"/>
  <c r="J86" i="1" s="1"/>
  <c r="I77" i="1"/>
  <c r="I86" i="1" s="1"/>
  <c r="H77" i="1"/>
  <c r="H86" i="1" s="1"/>
  <c r="G77" i="1"/>
  <c r="G86" i="1" s="1"/>
  <c r="F77" i="1"/>
  <c r="F86" i="1" s="1"/>
  <c r="B71" i="1"/>
  <c r="A71" i="1"/>
  <c r="L70" i="1"/>
  <c r="J70" i="1"/>
  <c r="I70" i="1"/>
  <c r="H70" i="1"/>
  <c r="G70" i="1"/>
  <c r="F70" i="1"/>
  <c r="B61" i="1"/>
  <c r="A61" i="1"/>
  <c r="L59" i="1"/>
  <c r="L71" i="1" s="1"/>
  <c r="J59" i="1"/>
  <c r="J71" i="1" s="1"/>
  <c r="I59" i="1"/>
  <c r="H59" i="1"/>
  <c r="H71" i="1" s="1"/>
  <c r="G59" i="1"/>
  <c r="F59" i="1"/>
  <c r="F71" i="1" s="1"/>
  <c r="B52" i="1"/>
  <c r="A52" i="1"/>
  <c r="L51" i="1"/>
  <c r="J51" i="1"/>
  <c r="I51" i="1"/>
  <c r="H51" i="1"/>
  <c r="G51" i="1"/>
  <c r="F51" i="1"/>
  <c r="B45" i="1"/>
  <c r="A45" i="1"/>
  <c r="L44" i="1"/>
  <c r="L52" i="1" s="1"/>
  <c r="J44" i="1"/>
  <c r="J52" i="1" s="1"/>
  <c r="I44" i="1"/>
  <c r="I52" i="1" s="1"/>
  <c r="H44" i="1"/>
  <c r="H52" i="1" s="1"/>
  <c r="G44" i="1"/>
  <c r="G52" i="1" s="1"/>
  <c r="F44" i="1"/>
  <c r="F52" i="1" s="1"/>
  <c r="B37" i="1"/>
  <c r="A37" i="1"/>
  <c r="L36" i="1"/>
  <c r="J36" i="1"/>
  <c r="I36" i="1"/>
  <c r="H36" i="1"/>
  <c r="G36" i="1"/>
  <c r="F36" i="1"/>
  <c r="B30" i="1"/>
  <c r="A30" i="1"/>
  <c r="L27" i="1"/>
  <c r="L37" i="1" s="1"/>
  <c r="J27" i="1"/>
  <c r="J37" i="1" s="1"/>
  <c r="I27" i="1"/>
  <c r="H27" i="1"/>
  <c r="H37" i="1" s="1"/>
  <c r="G27" i="1"/>
  <c r="F27" i="1"/>
  <c r="F37" i="1" s="1"/>
  <c r="B21" i="1"/>
  <c r="A21" i="1"/>
  <c r="L20" i="1"/>
  <c r="J20" i="1"/>
  <c r="I20" i="1"/>
  <c r="H20" i="1"/>
  <c r="G20" i="1"/>
  <c r="F20" i="1"/>
  <c r="B13" i="1"/>
  <c r="A13" i="1"/>
  <c r="L11" i="1"/>
  <c r="L21" i="1" s="1"/>
  <c r="J11" i="1"/>
  <c r="J21" i="1" s="1"/>
  <c r="I11" i="1"/>
  <c r="I21" i="1" s="1"/>
  <c r="H11" i="1"/>
  <c r="G11" i="1"/>
  <c r="G21" i="1" s="1"/>
  <c r="F11" i="1"/>
  <c r="F21" i="1" s="1"/>
  <c r="H105" i="1"/>
  <c r="I71" i="1"/>
  <c r="G71" i="1"/>
  <c r="I37" i="1"/>
  <c r="G37" i="1"/>
  <c r="L124" i="1" l="1"/>
  <c r="F139" i="1"/>
  <c r="H139" i="1"/>
  <c r="J139" i="1"/>
  <c r="G154" i="1"/>
  <c r="H173" i="1"/>
  <c r="H21" i="1"/>
  <c r="I154" i="1"/>
  <c r="F173" i="1"/>
  <c r="J173" i="1"/>
  <c r="G105" i="1"/>
  <c r="L154" i="1"/>
  <c r="L174" i="1" s="1"/>
  <c r="I105" i="1"/>
  <c r="F124" i="1"/>
  <c r="F174" i="1" s="1"/>
  <c r="H124" i="1"/>
  <c r="J124" i="1"/>
  <c r="J174" i="1" s="1"/>
  <c r="G174" i="1"/>
  <c r="I174" i="1"/>
  <c r="H174" i="1" l="1"/>
</calcChain>
</file>

<file path=xl/sharedStrings.xml><?xml version="1.0" encoding="utf-8"?>
<sst xmlns="http://schemas.openxmlformats.org/spreadsheetml/2006/main" count="332" uniqueCount="128">
  <si>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</si>
  <si>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</si>
  <si>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</si>
  <si>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</si>
  <si>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</si>
  <si>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</si>
  <si>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</si>
  <si>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</si>
  <si>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</si>
  <si>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</si>
  <si>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</si>
  <si>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</si>
  <si>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</si>
  <si>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</si>
  <si>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</si>
  <si>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</si>
  <si>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</si>
  <si>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</si>
  <si>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</si>
  <si>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</si>
  <si>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</si>
  <si>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</si>
  <si>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</si>
  <si>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</si>
  <si>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</si>
  <si>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</si>
  <si>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</si>
  <si>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</si>
  <si>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</si>
  <si>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</si>
  <si>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</si>
  <si>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</si>
  <si>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</si>
  <si>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</si>
  <si>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</si>
  <si>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</si>
  <si>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</si>
  <si>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</si>
  <si>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</si>
  <si>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</si>
  <si>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Н.А. Латышева</t>
  </si>
  <si>
    <t>каша рисовая молочная</t>
  </si>
  <si>
    <t>кофейный напиток на цельном молоке</t>
  </si>
  <si>
    <t>хлеб с сыром</t>
  </si>
  <si>
    <t>йогурт фруктовый</t>
  </si>
  <si>
    <t>пром выпуск</t>
  </si>
  <si>
    <t>рассольник Ленинградский с мясом со сметаной</t>
  </si>
  <si>
    <t>компот из смеси сухофруктов</t>
  </si>
  <si>
    <t>царская ватрушка с соусом молочным</t>
  </si>
  <si>
    <t>чай с сахаром</t>
  </si>
  <si>
    <t>хлеб с маслом</t>
  </si>
  <si>
    <t>груши свежие</t>
  </si>
  <si>
    <t>366\596</t>
  </si>
  <si>
    <t>суп картофельный с клёцками с мясом</t>
  </si>
  <si>
    <t>тефтели с соусом</t>
  </si>
  <si>
    <t>картофельное пюре</t>
  </si>
  <si>
    <t>кофейный напиток</t>
  </si>
  <si>
    <t>апельсины</t>
  </si>
  <si>
    <t>салат степной</t>
  </si>
  <si>
    <t>щи на мясном бульоне со сметаной</t>
  </si>
  <si>
    <t>рыба тушеная в томате с овощами</t>
  </si>
  <si>
    <t>рис припущеный</t>
  </si>
  <si>
    <t>напиток из шиповника</t>
  </si>
  <si>
    <t>160,Сб-к 2012</t>
  </si>
  <si>
    <t>биточки  соусом</t>
  </si>
  <si>
    <t>макаронные изделия  отварные</t>
  </si>
  <si>
    <t xml:space="preserve">какао с молоком </t>
  </si>
  <si>
    <t>яблоки свежие</t>
  </si>
  <si>
    <t>451\587</t>
  </si>
  <si>
    <t>икра свекольная</t>
  </si>
  <si>
    <t>плов из птицы</t>
  </si>
  <si>
    <t>чай с лимоном</t>
  </si>
  <si>
    <t>мандарины свежие</t>
  </si>
  <si>
    <t>батон с маслом с сыром</t>
  </si>
  <si>
    <t>салат из моркови с зеленым горошком</t>
  </si>
  <si>
    <t>борщ с мясом со сметаной</t>
  </si>
  <si>
    <t>котлета морская с соусом</t>
  </si>
  <si>
    <t>компот из кураги</t>
  </si>
  <si>
    <t>71, Сб-к 2012</t>
  </si>
  <si>
    <t>357\468, Сб-к 2012</t>
  </si>
  <si>
    <t>яйцо варёное</t>
  </si>
  <si>
    <t>гор блюдо</t>
  </si>
  <si>
    <t>винегрет овощной</t>
  </si>
  <si>
    <t>гуляш из говядины</t>
  </si>
  <si>
    <t>оладьи из печени по-кунцевски</t>
  </si>
  <si>
    <t>батон с маслом</t>
  </si>
  <si>
    <t>йогурт</t>
  </si>
  <si>
    <t>суп лапша домашняя с курицей</t>
  </si>
  <si>
    <t>тефтели рыбные с соусом</t>
  </si>
  <si>
    <t>каша гречневая рассыпчатая</t>
  </si>
  <si>
    <t>кисель из ягод</t>
  </si>
  <si>
    <t>409, Сб-к 2012</t>
  </si>
  <si>
    <t>макаронные изделия с сыром</t>
  </si>
  <si>
    <t>какао на молоке</t>
  </si>
  <si>
    <t>суп картофельный с крупой с рыбой</t>
  </si>
  <si>
    <t>напиток апельсиновый</t>
  </si>
  <si>
    <t>свекольник со сметаной с мясом</t>
  </si>
  <si>
    <t>145, Сб-к 2012</t>
  </si>
  <si>
    <t>котлеты куриные с маслом</t>
  </si>
  <si>
    <t>чай с молоком</t>
  </si>
  <si>
    <t>507, Сб-к 2012</t>
  </si>
  <si>
    <t>печень по-строгановски</t>
  </si>
  <si>
    <t>напиток из плодов шиповника</t>
  </si>
  <si>
    <t>МОУ СОШ№1 УКМО г.Усть-Кут</t>
  </si>
  <si>
    <t>зеленый горошек с луком</t>
  </si>
  <si>
    <t>макаронные изделия отварные</t>
  </si>
  <si>
    <t>птица отварная с соусом</t>
  </si>
  <si>
    <t xml:space="preserve">каша гречневая </t>
  </si>
  <si>
    <t>кисель из ягоды</t>
  </si>
  <si>
    <t>487\468</t>
  </si>
  <si>
    <t>салат из свеклы с сыром</t>
  </si>
  <si>
    <t>шницель натуральный рубленый с соусом</t>
  </si>
  <si>
    <t>плов из говядины</t>
  </si>
  <si>
    <t>каша пшенная молочная</t>
  </si>
  <si>
    <t>суп гороховый с мясом</t>
  </si>
  <si>
    <t>азу</t>
  </si>
  <si>
    <t>огурчик соленый</t>
  </si>
  <si>
    <t>121, Сб-к 2012</t>
  </si>
  <si>
    <t>салат с крабовыми палочками</t>
  </si>
  <si>
    <t>солянка домашняя</t>
  </si>
  <si>
    <t>говядина тушеная с капустой</t>
  </si>
  <si>
    <t>кисель из брусники</t>
  </si>
  <si>
    <t>контр проб</t>
  </si>
  <si>
    <t>омлет натуральный с маслом с зеленым горошком</t>
  </si>
  <si>
    <t xml:space="preserve">булочка </t>
  </si>
  <si>
    <t>икра морковная</t>
  </si>
  <si>
    <t>салат рыбный</t>
  </si>
  <si>
    <t>борщ украинский с мясом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</si>
</sst>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  <font>
      <b/>
      <sz val="11"/>
      <color indexed="8"/>
      <name val="Calibri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0" borderId="16" xfId="0" applyNumberFormat="1" applyFont="1" applyBorder="1" applyAlignment="1">
      <alignment horizontal="center"/>
    </xf>
    <xf numFmtId="0" fontId="13" fillId="0" borderId="10" xfId="0" applyFont="1" applyBorder="1"/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7" fillId="0" borderId="1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3" borderId="6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sqref="A1:K1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103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5.3</v>
      </c>
      <c r="H6" s="40">
        <v>7.2</v>
      </c>
      <c r="I6" s="40">
        <v>33.1</v>
      </c>
      <c r="J6" s="40">
        <v>219</v>
      </c>
      <c r="K6" s="41">
        <v>311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42</v>
      </c>
      <c r="F7" s="43">
        <v>200</v>
      </c>
      <c r="G7" s="43">
        <v>1.8</v>
      </c>
      <c r="H7" s="43">
        <v>1.6</v>
      </c>
      <c r="I7" s="43">
        <v>24</v>
      </c>
      <c r="J7" s="43">
        <v>118.8</v>
      </c>
      <c r="K7" s="44">
        <v>692</v>
      </c>
      <c r="L7" s="43"/>
    </row>
    <row r="8" spans="1:12" ht="25.5" x14ac:dyDescent="0.25">
      <c r="A8" s="23"/>
      <c r="B8" s="15"/>
      <c r="C8" s="11"/>
      <c r="D8" s="7" t="s">
        <v>23</v>
      </c>
      <c r="E8" s="42" t="s">
        <v>43</v>
      </c>
      <c r="F8" s="43">
        <v>40</v>
      </c>
      <c r="G8" s="43">
        <v>3.9</v>
      </c>
      <c r="H8" s="43">
        <v>3.1</v>
      </c>
      <c r="I8" s="43">
        <v>10.5</v>
      </c>
      <c r="J8" s="43">
        <v>83.4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25.5" x14ac:dyDescent="0.25">
      <c r="A10" s="23"/>
      <c r="B10" s="15"/>
      <c r="C10" s="11"/>
      <c r="D10" s="6" t="s">
        <v>30</v>
      </c>
      <c r="E10" s="42" t="s">
        <v>44</v>
      </c>
      <c r="F10" s="43">
        <v>95</v>
      </c>
      <c r="G10" s="43">
        <v>2.7</v>
      </c>
      <c r="H10" s="43">
        <v>2.4</v>
      </c>
      <c r="I10" s="43">
        <v>14</v>
      </c>
      <c r="J10" s="43">
        <v>88.4</v>
      </c>
      <c r="K10" s="44" t="s">
        <v>45</v>
      </c>
      <c r="L10" s="43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535</v>
      </c>
      <c r="G11" s="19">
        <f>SUM(G6:G10)</f>
        <v>13.7</v>
      </c>
      <c r="H11" s="19">
        <f>SUM(H6:H10)</f>
        <v>14.3</v>
      </c>
      <c r="I11" s="19">
        <f>SUM(I6:I10)</f>
        <v>81.599999999999994</v>
      </c>
      <c r="J11" s="19">
        <f>SUM(J6:J10)</f>
        <v>509.6</v>
      </c>
      <c r="K11" s="25"/>
      <c r="L11" s="19">
        <f>SUM(L6:L10)</f>
        <v>0</v>
      </c>
    </row>
    <row r="12" spans="1:12" ht="15" x14ac:dyDescent="0.25">
      <c r="A12" s="23"/>
      <c r="B12" s="15"/>
      <c r="C12" s="11"/>
      <c r="D12" s="18"/>
      <c r="E12" s="9"/>
      <c r="F12" s="19"/>
      <c r="G12" s="19"/>
      <c r="H12" s="19"/>
      <c r="I12" s="19"/>
      <c r="J12" s="19"/>
      <c r="K12" s="25"/>
      <c r="L12" s="19"/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104</v>
      </c>
      <c r="F13" s="43">
        <v>60</v>
      </c>
      <c r="G13" s="43">
        <v>1.7</v>
      </c>
      <c r="H13" s="43">
        <v>4.5999999999999996</v>
      </c>
      <c r="I13" s="43">
        <v>4.7</v>
      </c>
      <c r="J13" s="43">
        <v>70.8</v>
      </c>
      <c r="K13" s="44">
        <v>85</v>
      </c>
      <c r="L13" s="43"/>
    </row>
    <row r="14" spans="1:12" ht="15" x14ac:dyDescent="0.25">
      <c r="A14" s="23"/>
      <c r="B14" s="15"/>
      <c r="C14" s="11"/>
      <c r="D14" s="7" t="s">
        <v>27</v>
      </c>
      <c r="E14" s="42" t="s">
        <v>46</v>
      </c>
      <c r="F14" s="43">
        <v>200</v>
      </c>
      <c r="G14" s="43">
        <v>4.8</v>
      </c>
      <c r="H14" s="43">
        <v>4.5999999999999996</v>
      </c>
      <c r="I14" s="43">
        <v>14</v>
      </c>
      <c r="J14" s="43">
        <v>122.5</v>
      </c>
      <c r="K14" s="44">
        <v>132</v>
      </c>
      <c r="L14" s="43"/>
    </row>
    <row r="15" spans="1:12" ht="15" x14ac:dyDescent="0.25">
      <c r="A15" s="23"/>
      <c r="B15" s="15"/>
      <c r="C15" s="11"/>
      <c r="D15" s="7" t="s">
        <v>28</v>
      </c>
      <c r="E15" s="42" t="s">
        <v>83</v>
      </c>
      <c r="F15" s="43">
        <v>100</v>
      </c>
      <c r="G15" s="43">
        <v>21.2</v>
      </c>
      <c r="H15" s="43">
        <v>7.4</v>
      </c>
      <c r="I15" s="43">
        <v>14.2</v>
      </c>
      <c r="J15" s="43">
        <v>221.5</v>
      </c>
      <c r="K15" s="44">
        <v>437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105</v>
      </c>
      <c r="F16" s="43">
        <v>150</v>
      </c>
      <c r="G16" s="43">
        <v>5.6</v>
      </c>
      <c r="H16" s="43">
        <v>3.8</v>
      </c>
      <c r="I16" s="43">
        <v>36</v>
      </c>
      <c r="J16" s="43">
        <v>205.1</v>
      </c>
      <c r="K16" s="44">
        <v>516</v>
      </c>
      <c r="L16" s="43"/>
    </row>
    <row r="17" spans="1:12" ht="15" x14ac:dyDescent="0.25">
      <c r="A17" s="23"/>
      <c r="B17" s="15"/>
      <c r="C17" s="11"/>
      <c r="D17" s="7" t="s">
        <v>30</v>
      </c>
      <c r="E17" s="42" t="s">
        <v>47</v>
      </c>
      <c r="F17" s="43">
        <v>200</v>
      </c>
      <c r="G17" s="43">
        <v>0</v>
      </c>
      <c r="H17" s="43">
        <v>0</v>
      </c>
      <c r="I17" s="43">
        <v>29</v>
      </c>
      <c r="J17" s="43">
        <v>105</v>
      </c>
      <c r="K17" s="44">
        <v>639</v>
      </c>
      <c r="L17" s="43"/>
    </row>
    <row r="18" spans="1:12" ht="25.5" x14ac:dyDescent="0.25">
      <c r="A18" s="23"/>
      <c r="B18" s="15"/>
      <c r="C18" s="11"/>
      <c r="D18" s="7" t="s">
        <v>31</v>
      </c>
      <c r="E18" s="42" t="s">
        <v>23</v>
      </c>
      <c r="F18" s="43">
        <v>60</v>
      </c>
      <c r="G18" s="43">
        <v>4.5</v>
      </c>
      <c r="H18" s="43">
        <v>0.6</v>
      </c>
      <c r="I18" s="43">
        <v>30.5</v>
      </c>
      <c r="J18" s="43">
        <v>141</v>
      </c>
      <c r="K18" s="44" t="s">
        <v>45</v>
      </c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SUM(F13:F19)</f>
        <v>770</v>
      </c>
      <c r="G20" s="19">
        <f>SUM(G13:G19)</f>
        <v>37.799999999999997</v>
      </c>
      <c r="H20" s="19">
        <f>SUM(H13:H19)</f>
        <v>21.000000000000004</v>
      </c>
      <c r="I20" s="19">
        <f>SUM(I13:I19)</f>
        <v>128.4</v>
      </c>
      <c r="J20" s="19">
        <f>SUM(J13:J19)</f>
        <v>865.9</v>
      </c>
      <c r="K20" s="25"/>
      <c r="L20" s="19">
        <f>SUM(L13:L19)</f>
        <v>0</v>
      </c>
    </row>
    <row r="21" spans="1:12" ht="15.75" thickBot="1" x14ac:dyDescent="0.25">
      <c r="A21" s="29">
        <f>A6</f>
        <v>1</v>
      </c>
      <c r="B21" s="30">
        <f>B6</f>
        <v>1</v>
      </c>
      <c r="C21" s="56" t="s">
        <v>4</v>
      </c>
      <c r="D21" s="57"/>
      <c r="E21" s="31"/>
      <c r="F21" s="32">
        <f>F11+F20</f>
        <v>1305</v>
      </c>
      <c r="G21" s="32">
        <f>G11+G20</f>
        <v>51.5</v>
      </c>
      <c r="H21" s="32">
        <f>H11+H20</f>
        <v>35.300000000000004</v>
      </c>
      <c r="I21" s="32">
        <f>I11+I20</f>
        <v>210</v>
      </c>
      <c r="J21" s="32">
        <f>J11+J20</f>
        <v>1375.5</v>
      </c>
      <c r="K21" s="32"/>
      <c r="L21" s="32">
        <f>L11+L20</f>
        <v>0</v>
      </c>
    </row>
    <row r="22" spans="1:12" ht="15.75" thickBot="1" x14ac:dyDescent="0.25">
      <c r="A22" s="61"/>
      <c r="B22" s="61"/>
      <c r="C22" s="62"/>
      <c r="D22" s="63"/>
      <c r="E22" s="64"/>
      <c r="F22" s="65"/>
      <c r="G22" s="65"/>
      <c r="H22" s="65"/>
      <c r="I22" s="65"/>
      <c r="J22" s="65"/>
      <c r="K22" s="66"/>
      <c r="L22" s="65"/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48</v>
      </c>
      <c r="F23" s="40">
        <v>140</v>
      </c>
      <c r="G23" s="40">
        <v>17</v>
      </c>
      <c r="H23" s="40">
        <v>9</v>
      </c>
      <c r="I23" s="40">
        <v>28</v>
      </c>
      <c r="J23" s="40">
        <v>342.9</v>
      </c>
      <c r="K23" s="41" t="s">
        <v>52</v>
      </c>
      <c r="L23" s="40"/>
    </row>
    <row r="24" spans="1:12" ht="15" x14ac:dyDescent="0.25">
      <c r="A24" s="14"/>
      <c r="B24" s="15"/>
      <c r="C24" s="11"/>
      <c r="D24" s="7" t="s">
        <v>22</v>
      </c>
      <c r="E24" s="42" t="s">
        <v>49</v>
      </c>
      <c r="F24" s="43">
        <v>200</v>
      </c>
      <c r="G24" s="43">
        <v>0</v>
      </c>
      <c r="H24" s="43">
        <v>0</v>
      </c>
      <c r="I24" s="43">
        <v>15</v>
      </c>
      <c r="J24" s="43">
        <v>60</v>
      </c>
      <c r="K24" s="44">
        <v>685</v>
      </c>
      <c r="L24" s="43"/>
    </row>
    <row r="25" spans="1:12" ht="15" x14ac:dyDescent="0.25">
      <c r="A25" s="14"/>
      <c r="B25" s="15"/>
      <c r="C25" s="11"/>
      <c r="D25" s="7" t="s">
        <v>23</v>
      </c>
      <c r="E25" s="42" t="s">
        <v>50</v>
      </c>
      <c r="F25" s="43">
        <v>40</v>
      </c>
      <c r="G25" s="43">
        <v>1.5</v>
      </c>
      <c r="H25" s="43">
        <v>7.6</v>
      </c>
      <c r="I25" s="43">
        <v>20</v>
      </c>
      <c r="J25" s="43">
        <v>103.5</v>
      </c>
      <c r="K25" s="44">
        <v>1</v>
      </c>
      <c r="L25" s="43"/>
    </row>
    <row r="26" spans="1:12" ht="25.5" x14ac:dyDescent="0.25">
      <c r="A26" s="14"/>
      <c r="B26" s="15"/>
      <c r="C26" s="11"/>
      <c r="D26" s="7" t="s">
        <v>24</v>
      </c>
      <c r="E26" s="42" t="s">
        <v>51</v>
      </c>
      <c r="F26" s="43">
        <v>120</v>
      </c>
      <c r="G26" s="43">
        <v>0.5</v>
      </c>
      <c r="H26" s="43">
        <v>0</v>
      </c>
      <c r="I26" s="43">
        <v>12.4</v>
      </c>
      <c r="J26" s="43">
        <v>56.4</v>
      </c>
      <c r="K26" s="44" t="s">
        <v>45</v>
      </c>
      <c r="L26" s="43"/>
    </row>
    <row r="27" spans="1:12" ht="15" x14ac:dyDescent="0.25">
      <c r="A27" s="16"/>
      <c r="B27" s="17"/>
      <c r="C27" s="8"/>
      <c r="D27" s="18" t="s">
        <v>33</v>
      </c>
      <c r="E27" s="9"/>
      <c r="F27" s="19">
        <f>SUM(F23:F26)</f>
        <v>500</v>
      </c>
      <c r="G27" s="19">
        <f>SUM(G23:G26)</f>
        <v>19</v>
      </c>
      <c r="H27" s="19">
        <f>SUM(H23:H26)</f>
        <v>16.600000000000001</v>
      </c>
      <c r="I27" s="19">
        <f>SUM(I23:I26)</f>
        <v>75.400000000000006</v>
      </c>
      <c r="J27" s="19">
        <f>SUM(J23:J26)</f>
        <v>562.79999999999995</v>
      </c>
      <c r="K27" s="25"/>
      <c r="L27" s="19">
        <f>SUM(L23:L26)</f>
        <v>0</v>
      </c>
    </row>
    <row r="28" spans="1:12" ht="15" x14ac:dyDescent="0.25">
      <c r="A28" s="14"/>
      <c r="B28" s="15"/>
      <c r="C28" s="11"/>
      <c r="D28" s="18"/>
      <c r="E28" s="9"/>
      <c r="F28" s="19"/>
      <c r="G28" s="19"/>
      <c r="H28" s="19"/>
      <c r="I28" s="19"/>
      <c r="J28" s="19"/>
      <c r="K28" s="25"/>
      <c r="L28" s="19"/>
    </row>
    <row r="29" spans="1:12" ht="15" x14ac:dyDescent="0.25">
      <c r="A29" s="14"/>
      <c r="B29" s="15"/>
      <c r="C29" s="11"/>
      <c r="D29" s="18"/>
      <c r="E29" s="9"/>
      <c r="F29" s="19"/>
      <c r="G29" s="19"/>
      <c r="H29" s="19"/>
      <c r="I29" s="19"/>
      <c r="J29" s="19"/>
      <c r="K29" s="25"/>
      <c r="L29" s="19"/>
    </row>
    <row r="30" spans="1:12" ht="15" x14ac:dyDescent="0.2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42" t="s">
        <v>69</v>
      </c>
      <c r="F30" s="43">
        <v>60</v>
      </c>
      <c r="G30" s="43">
        <v>1.1000000000000001</v>
      </c>
      <c r="H30" s="43">
        <v>4.8</v>
      </c>
      <c r="I30" s="43">
        <v>6.8</v>
      </c>
      <c r="J30" s="43">
        <v>75.900000000000006</v>
      </c>
      <c r="K30" s="44">
        <v>78</v>
      </c>
      <c r="L30" s="43"/>
    </row>
    <row r="31" spans="1:12" ht="25.5" x14ac:dyDescent="0.25">
      <c r="A31" s="14"/>
      <c r="B31" s="15"/>
      <c r="C31" s="11"/>
      <c r="D31" s="7" t="s">
        <v>27</v>
      </c>
      <c r="E31" s="42" t="s">
        <v>53</v>
      </c>
      <c r="F31" s="43">
        <v>200</v>
      </c>
      <c r="G31" s="43">
        <v>6.7</v>
      </c>
      <c r="H31" s="43">
        <v>5.5</v>
      </c>
      <c r="I31" s="43">
        <v>19.100000000000001</v>
      </c>
      <c r="J31" s="43">
        <v>140</v>
      </c>
      <c r="K31" s="44" t="s">
        <v>63</v>
      </c>
      <c r="L31" s="43"/>
    </row>
    <row r="32" spans="1:12" ht="15" x14ac:dyDescent="0.25">
      <c r="A32" s="14"/>
      <c r="B32" s="15"/>
      <c r="C32" s="11"/>
      <c r="D32" s="7" t="s">
        <v>28</v>
      </c>
      <c r="E32" s="42" t="s">
        <v>106</v>
      </c>
      <c r="F32" s="43">
        <v>140</v>
      </c>
      <c r="G32" s="43">
        <v>11.5</v>
      </c>
      <c r="H32" s="43">
        <v>18.8</v>
      </c>
      <c r="I32" s="43">
        <v>1.4</v>
      </c>
      <c r="J32" s="43">
        <v>252.3</v>
      </c>
      <c r="K32" s="44" t="s">
        <v>109</v>
      </c>
      <c r="L32" s="43"/>
    </row>
    <row r="33" spans="1:12" ht="15" x14ac:dyDescent="0.25">
      <c r="A33" s="14"/>
      <c r="B33" s="15"/>
      <c r="C33" s="11"/>
      <c r="D33" s="7" t="s">
        <v>29</v>
      </c>
      <c r="E33" s="42" t="s">
        <v>107</v>
      </c>
      <c r="F33" s="43">
        <v>150</v>
      </c>
      <c r="G33" s="43">
        <v>4.8</v>
      </c>
      <c r="H33" s="43">
        <v>5</v>
      </c>
      <c r="I33" s="43">
        <v>21.5</v>
      </c>
      <c r="J33" s="43">
        <v>150</v>
      </c>
      <c r="K33" s="44">
        <v>297</v>
      </c>
      <c r="L33" s="43"/>
    </row>
    <row r="34" spans="1:12" ht="15" x14ac:dyDescent="0.25">
      <c r="A34" s="14"/>
      <c r="B34" s="15"/>
      <c r="C34" s="11"/>
      <c r="D34" s="7" t="s">
        <v>30</v>
      </c>
      <c r="E34" s="42" t="s">
        <v>108</v>
      </c>
      <c r="F34" s="43">
        <v>200</v>
      </c>
      <c r="G34" s="43">
        <v>0.1</v>
      </c>
      <c r="H34" s="43">
        <v>0</v>
      </c>
      <c r="I34" s="43">
        <v>30</v>
      </c>
      <c r="J34" s="43">
        <v>122.6</v>
      </c>
      <c r="K34" s="44">
        <v>640</v>
      </c>
      <c r="L34" s="43"/>
    </row>
    <row r="35" spans="1:12" ht="25.5" x14ac:dyDescent="0.25">
      <c r="A35" s="14"/>
      <c r="B35" s="15"/>
      <c r="C35" s="11"/>
      <c r="D35" s="7" t="s">
        <v>31</v>
      </c>
      <c r="E35" s="42" t="s">
        <v>23</v>
      </c>
      <c r="F35" s="43">
        <v>60</v>
      </c>
      <c r="G35" s="43">
        <v>4.5</v>
      </c>
      <c r="H35" s="43">
        <v>0.6</v>
      </c>
      <c r="I35" s="43">
        <v>30.5</v>
      </c>
      <c r="J35" s="43">
        <v>141</v>
      </c>
      <c r="K35" s="44" t="s">
        <v>45</v>
      </c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f>SUM(F30:F35)</f>
        <v>810</v>
      </c>
      <c r="G36" s="19">
        <f>SUM(G30:G35)</f>
        <v>28.700000000000003</v>
      </c>
      <c r="H36" s="19">
        <f>SUM(H30:H35)</f>
        <v>34.700000000000003</v>
      </c>
      <c r="I36" s="19">
        <f>SUM(I30:I35)</f>
        <v>109.3</v>
      </c>
      <c r="J36" s="19">
        <f>SUM(J30:J35)</f>
        <v>881.80000000000007</v>
      </c>
      <c r="K36" s="25"/>
      <c r="L36" s="19">
        <f>SUM(L30:L35)</f>
        <v>0</v>
      </c>
    </row>
    <row r="37" spans="1:12" ht="15.75" customHeight="1" thickBot="1" x14ac:dyDescent="0.25">
      <c r="A37" s="33">
        <f>A23</f>
        <v>1</v>
      </c>
      <c r="B37" s="33">
        <f>B23</f>
        <v>2</v>
      </c>
      <c r="C37" s="56" t="s">
        <v>4</v>
      </c>
      <c r="D37" s="57"/>
      <c r="E37" s="31"/>
      <c r="F37" s="32">
        <f>F27+F36</f>
        <v>1310</v>
      </c>
      <c r="G37" s="32">
        <f>G27+G36</f>
        <v>47.7</v>
      </c>
      <c r="H37" s="32">
        <f>H27+H36</f>
        <v>51.300000000000004</v>
      </c>
      <c r="I37" s="32">
        <f>I27+I36</f>
        <v>184.7</v>
      </c>
      <c r="J37" s="32">
        <f>J27+J36</f>
        <v>1444.6</v>
      </c>
      <c r="K37" s="32"/>
      <c r="L37" s="32">
        <f>L27+L36</f>
        <v>0</v>
      </c>
    </row>
    <row r="38" spans="1:12" ht="15.75" customHeight="1" thickBot="1" x14ac:dyDescent="0.25">
      <c r="A38" s="61"/>
      <c r="B38" s="61"/>
      <c r="C38" s="62"/>
      <c r="D38" s="63"/>
      <c r="E38" s="64"/>
      <c r="F38" s="65"/>
      <c r="G38" s="65"/>
      <c r="H38" s="65"/>
      <c r="I38" s="65"/>
      <c r="J38" s="65"/>
      <c r="K38" s="66"/>
      <c r="L38" s="65"/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39" t="s">
        <v>54</v>
      </c>
      <c r="F39" s="40">
        <v>90</v>
      </c>
      <c r="G39" s="40">
        <v>9.3000000000000007</v>
      </c>
      <c r="H39" s="40">
        <v>9.6</v>
      </c>
      <c r="I39" s="40">
        <v>10</v>
      </c>
      <c r="J39" s="40">
        <v>164.4</v>
      </c>
      <c r="K39" s="41">
        <v>462</v>
      </c>
      <c r="L39" s="40"/>
    </row>
    <row r="40" spans="1:12" ht="15" x14ac:dyDescent="0.25">
      <c r="A40" s="23"/>
      <c r="B40" s="15"/>
      <c r="C40" s="11"/>
      <c r="D40" s="6" t="s">
        <v>29</v>
      </c>
      <c r="E40" s="42" t="s">
        <v>55</v>
      </c>
      <c r="F40" s="43">
        <v>150</v>
      </c>
      <c r="G40" s="43">
        <v>3.2</v>
      </c>
      <c r="H40" s="43">
        <v>4.9000000000000004</v>
      </c>
      <c r="I40" s="43">
        <v>22.1</v>
      </c>
      <c r="J40" s="43">
        <v>146.19999999999999</v>
      </c>
      <c r="K40" s="44">
        <v>520</v>
      </c>
      <c r="L40" s="43"/>
    </row>
    <row r="41" spans="1:12" ht="15" x14ac:dyDescent="0.25">
      <c r="A41" s="23"/>
      <c r="B41" s="15"/>
      <c r="C41" s="11"/>
      <c r="D41" s="7" t="s">
        <v>22</v>
      </c>
      <c r="E41" s="42" t="s">
        <v>56</v>
      </c>
      <c r="F41" s="43">
        <v>200</v>
      </c>
      <c r="G41" s="43">
        <v>1.8</v>
      </c>
      <c r="H41" s="43">
        <v>1.6</v>
      </c>
      <c r="I41" s="43">
        <v>24</v>
      </c>
      <c r="J41" s="43">
        <v>118.8</v>
      </c>
      <c r="K41" s="44">
        <v>692</v>
      </c>
      <c r="L41" s="43"/>
    </row>
    <row r="42" spans="1:12" ht="15" x14ac:dyDescent="0.25">
      <c r="A42" s="23"/>
      <c r="B42" s="15"/>
      <c r="C42" s="11"/>
      <c r="D42" s="7" t="s">
        <v>23</v>
      </c>
      <c r="E42" s="42" t="s">
        <v>50</v>
      </c>
      <c r="F42" s="43">
        <v>30</v>
      </c>
      <c r="G42" s="43">
        <v>1.6</v>
      </c>
      <c r="H42" s="43">
        <v>7.5</v>
      </c>
      <c r="I42" s="43">
        <v>10.6</v>
      </c>
      <c r="J42" s="43">
        <v>113</v>
      </c>
      <c r="K42" s="44">
        <v>1</v>
      </c>
      <c r="L42" s="43"/>
    </row>
    <row r="43" spans="1:12" ht="25.5" x14ac:dyDescent="0.25">
      <c r="A43" s="23"/>
      <c r="B43" s="15"/>
      <c r="C43" s="11"/>
      <c r="D43" s="7" t="s">
        <v>24</v>
      </c>
      <c r="E43" s="42" t="s">
        <v>57</v>
      </c>
      <c r="F43" s="43">
        <v>100</v>
      </c>
      <c r="G43" s="43">
        <v>0.9</v>
      </c>
      <c r="H43" s="43">
        <v>0</v>
      </c>
      <c r="I43" s="43">
        <v>8.1</v>
      </c>
      <c r="J43" s="43">
        <v>43</v>
      </c>
      <c r="K43" s="44" t="s">
        <v>45</v>
      </c>
      <c r="L43" s="43"/>
    </row>
    <row r="44" spans="1:12" ht="15" x14ac:dyDescent="0.25">
      <c r="A44" s="24"/>
      <c r="B44" s="17"/>
      <c r="C44" s="8"/>
      <c r="D44" s="18" t="s">
        <v>33</v>
      </c>
      <c r="E44" s="9"/>
      <c r="F44" s="19">
        <f>SUM(F39:F43)</f>
        <v>570</v>
      </c>
      <c r="G44" s="19">
        <f>SUM(G39:G43)</f>
        <v>16.8</v>
      </c>
      <c r="H44" s="19">
        <f>SUM(H39:H43)</f>
        <v>23.6</v>
      </c>
      <c r="I44" s="19">
        <f>SUM(I39:I43)</f>
        <v>74.8</v>
      </c>
      <c r="J44" s="19">
        <f>SUM(J39:J43)</f>
        <v>585.40000000000009</v>
      </c>
      <c r="K44" s="25"/>
      <c r="L44" s="19">
        <f>SUM(L39:L43)</f>
        <v>0</v>
      </c>
    </row>
    <row r="45" spans="1:12" ht="15" x14ac:dyDescent="0.25">
      <c r="A45" s="26">
        <f>A39</f>
        <v>1</v>
      </c>
      <c r="B45" s="13">
        <f>B39</f>
        <v>3</v>
      </c>
      <c r="C45" s="10" t="s">
        <v>25</v>
      </c>
      <c r="D45" s="7" t="s">
        <v>26</v>
      </c>
      <c r="E45" s="42" t="s">
        <v>58</v>
      </c>
      <c r="F45" s="43">
        <v>60</v>
      </c>
      <c r="G45" s="43">
        <v>0.8</v>
      </c>
      <c r="H45" s="43">
        <v>6</v>
      </c>
      <c r="I45" s="43">
        <v>2.5</v>
      </c>
      <c r="J45" s="43">
        <v>77.7</v>
      </c>
      <c r="K45" s="44">
        <v>25</v>
      </c>
      <c r="L45" s="43"/>
    </row>
    <row r="46" spans="1:12" ht="21" customHeight="1" x14ac:dyDescent="0.25">
      <c r="A46" s="23"/>
      <c r="B46" s="15"/>
      <c r="C46" s="11"/>
      <c r="D46" s="7" t="s">
        <v>27</v>
      </c>
      <c r="E46" s="42" t="s">
        <v>59</v>
      </c>
      <c r="F46" s="43">
        <v>200</v>
      </c>
      <c r="G46" s="43">
        <v>5.4</v>
      </c>
      <c r="H46" s="43">
        <v>5</v>
      </c>
      <c r="I46" s="43">
        <v>7.6</v>
      </c>
      <c r="J46" s="43">
        <v>94</v>
      </c>
      <c r="K46" s="44">
        <v>124</v>
      </c>
      <c r="L46" s="43"/>
    </row>
    <row r="47" spans="1:12" ht="15" x14ac:dyDescent="0.25">
      <c r="A47" s="23"/>
      <c r="B47" s="15"/>
      <c r="C47" s="11"/>
      <c r="D47" s="7" t="s">
        <v>28</v>
      </c>
      <c r="E47" s="42" t="s">
        <v>60</v>
      </c>
      <c r="F47" s="43">
        <v>110</v>
      </c>
      <c r="G47" s="43">
        <v>16</v>
      </c>
      <c r="H47" s="43">
        <v>10.5</v>
      </c>
      <c r="I47" s="43">
        <v>4.5999999999999996</v>
      </c>
      <c r="J47" s="43">
        <v>181.4</v>
      </c>
      <c r="K47" s="44">
        <v>374</v>
      </c>
      <c r="L47" s="43"/>
    </row>
    <row r="48" spans="1:12" ht="15" x14ac:dyDescent="0.25">
      <c r="A48" s="23"/>
      <c r="B48" s="15"/>
      <c r="C48" s="11"/>
      <c r="D48" s="7" t="s">
        <v>29</v>
      </c>
      <c r="E48" s="42" t="s">
        <v>61</v>
      </c>
      <c r="F48" s="43">
        <v>150</v>
      </c>
      <c r="G48" s="43">
        <v>7.4</v>
      </c>
      <c r="H48" s="43">
        <v>7.5</v>
      </c>
      <c r="I48" s="43">
        <v>39</v>
      </c>
      <c r="J48" s="43">
        <v>209.6</v>
      </c>
      <c r="K48" s="44">
        <v>512</v>
      </c>
      <c r="L48" s="43"/>
    </row>
    <row r="49" spans="1:12" ht="15" x14ac:dyDescent="0.25">
      <c r="A49" s="23"/>
      <c r="B49" s="15"/>
      <c r="C49" s="11"/>
      <c r="D49" s="7" t="s">
        <v>30</v>
      </c>
      <c r="E49" s="42" t="s">
        <v>62</v>
      </c>
      <c r="F49" s="43">
        <v>200</v>
      </c>
      <c r="G49" s="43">
        <v>0</v>
      </c>
      <c r="H49" s="43">
        <v>0</v>
      </c>
      <c r="I49" s="43">
        <v>18.399999999999999</v>
      </c>
      <c r="J49" s="43">
        <v>76.400000000000006</v>
      </c>
      <c r="K49" s="44">
        <v>705</v>
      </c>
      <c r="L49" s="43"/>
    </row>
    <row r="50" spans="1:12" ht="13.5" customHeight="1" x14ac:dyDescent="0.25">
      <c r="A50" s="23"/>
      <c r="B50" s="15"/>
      <c r="C50" s="11"/>
      <c r="D50" s="7" t="s">
        <v>31</v>
      </c>
      <c r="E50" s="42" t="s">
        <v>23</v>
      </c>
      <c r="F50" s="43">
        <v>60</v>
      </c>
      <c r="G50" s="43">
        <v>4.5</v>
      </c>
      <c r="H50" s="43">
        <v>0.6</v>
      </c>
      <c r="I50" s="43">
        <v>30.5</v>
      </c>
      <c r="J50" s="43">
        <v>141</v>
      </c>
      <c r="K50" s="44" t="s">
        <v>45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SUM(F45:F50)</f>
        <v>780</v>
      </c>
      <c r="G51" s="19">
        <f>SUM(G45:G50)</f>
        <v>34.1</v>
      </c>
      <c r="H51" s="19">
        <f>SUM(H45:H50)</f>
        <v>29.6</v>
      </c>
      <c r="I51" s="19">
        <f>SUM(I45:I50)</f>
        <v>102.6</v>
      </c>
      <c r="J51" s="19">
        <f>SUM(J45:J50)</f>
        <v>780.1</v>
      </c>
      <c r="K51" s="25"/>
      <c r="L51" s="19">
        <f>SUM(L45:L50)</f>
        <v>0</v>
      </c>
    </row>
    <row r="52" spans="1:12" ht="15.75" customHeight="1" thickBot="1" x14ac:dyDescent="0.25">
      <c r="A52" s="29">
        <f>A39</f>
        <v>1</v>
      </c>
      <c r="B52" s="30">
        <f>B39</f>
        <v>3</v>
      </c>
      <c r="C52" s="56" t="s">
        <v>4</v>
      </c>
      <c r="D52" s="57"/>
      <c r="E52" s="31"/>
      <c r="F52" s="32">
        <f>F44+F51</f>
        <v>1350</v>
      </c>
      <c r="G52" s="32">
        <f>G44+G51</f>
        <v>50.900000000000006</v>
      </c>
      <c r="H52" s="32">
        <f>H44+H51</f>
        <v>53.2</v>
      </c>
      <c r="I52" s="32">
        <f>I44+I51</f>
        <v>177.39999999999998</v>
      </c>
      <c r="J52" s="32">
        <f>J44+J51</f>
        <v>1365.5</v>
      </c>
      <c r="K52" s="32"/>
      <c r="L52" s="32">
        <f>L44+L51</f>
        <v>0</v>
      </c>
    </row>
    <row r="53" spans="1:12" ht="15.75" customHeight="1" thickBot="1" x14ac:dyDescent="0.25">
      <c r="A53" s="67"/>
      <c r="B53" s="61"/>
      <c r="C53" s="62"/>
      <c r="D53" s="63"/>
      <c r="E53" s="64"/>
      <c r="F53" s="65"/>
      <c r="G53" s="65"/>
      <c r="H53" s="65"/>
      <c r="I53" s="65"/>
      <c r="J53" s="65"/>
      <c r="K53" s="66"/>
      <c r="L53" s="65"/>
    </row>
    <row r="54" spans="1:12" ht="15" x14ac:dyDescent="0.25">
      <c r="A54" s="20">
        <v>1</v>
      </c>
      <c r="B54" s="21">
        <v>4</v>
      </c>
      <c r="C54" s="22" t="s">
        <v>20</v>
      </c>
      <c r="D54" s="5" t="s">
        <v>21</v>
      </c>
      <c r="E54" s="39" t="s">
        <v>64</v>
      </c>
      <c r="F54" s="40">
        <v>90</v>
      </c>
      <c r="G54" s="40">
        <v>10.9</v>
      </c>
      <c r="H54" s="40">
        <v>5.3</v>
      </c>
      <c r="I54" s="40">
        <v>11.3</v>
      </c>
      <c r="J54" s="40">
        <v>140.30000000000001</v>
      </c>
      <c r="K54" s="41" t="s">
        <v>68</v>
      </c>
      <c r="L54" s="40"/>
    </row>
    <row r="55" spans="1:12" ht="15" x14ac:dyDescent="0.25">
      <c r="A55" s="23"/>
      <c r="B55" s="15"/>
      <c r="C55" s="11"/>
      <c r="D55" s="6" t="s">
        <v>29</v>
      </c>
      <c r="E55" s="42" t="s">
        <v>65</v>
      </c>
      <c r="F55" s="43">
        <v>120</v>
      </c>
      <c r="G55" s="43">
        <v>4.4000000000000004</v>
      </c>
      <c r="H55" s="43">
        <v>3</v>
      </c>
      <c r="I55" s="43">
        <v>28.8</v>
      </c>
      <c r="J55" s="43">
        <v>164</v>
      </c>
      <c r="K55" s="44">
        <v>516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66</v>
      </c>
      <c r="F56" s="43">
        <v>200</v>
      </c>
      <c r="G56" s="43">
        <v>5.5</v>
      </c>
      <c r="H56" s="43">
        <v>3.5</v>
      </c>
      <c r="I56" s="43">
        <v>21.3</v>
      </c>
      <c r="J56" s="43">
        <v>130.4</v>
      </c>
      <c r="K56" s="44">
        <v>694</v>
      </c>
      <c r="L56" s="43"/>
    </row>
    <row r="57" spans="1:12" ht="15.75" customHeight="1" x14ac:dyDescent="0.25">
      <c r="A57" s="23"/>
      <c r="B57" s="15"/>
      <c r="C57" s="11"/>
      <c r="D57" s="7" t="s">
        <v>23</v>
      </c>
      <c r="E57" s="42" t="s">
        <v>23</v>
      </c>
      <c r="F57" s="43">
        <v>30</v>
      </c>
      <c r="G57" s="43">
        <v>2.25</v>
      </c>
      <c r="H57" s="43">
        <v>0.3</v>
      </c>
      <c r="I57" s="43">
        <v>15.25</v>
      </c>
      <c r="J57" s="43">
        <v>70.5</v>
      </c>
      <c r="K57" s="44" t="s">
        <v>45</v>
      </c>
      <c r="L57" s="43"/>
    </row>
    <row r="58" spans="1:12" ht="13.5" customHeight="1" x14ac:dyDescent="0.25">
      <c r="A58" s="23"/>
      <c r="B58" s="15"/>
      <c r="C58" s="11"/>
      <c r="D58" s="7" t="s">
        <v>24</v>
      </c>
      <c r="E58" s="42" t="s">
        <v>67</v>
      </c>
      <c r="F58" s="43">
        <v>100</v>
      </c>
      <c r="G58" s="43">
        <v>0.4</v>
      </c>
      <c r="H58" s="43">
        <v>0</v>
      </c>
      <c r="I58" s="43">
        <v>9.8000000000000007</v>
      </c>
      <c r="J58" s="43">
        <v>47</v>
      </c>
      <c r="K58" s="44" t="s">
        <v>45</v>
      </c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SUM(F54:F58)</f>
        <v>540</v>
      </c>
      <c r="G59" s="19">
        <f>SUM(G54:G58)</f>
        <v>23.45</v>
      </c>
      <c r="H59" s="19">
        <f>SUM(H54:H58)</f>
        <v>12.100000000000001</v>
      </c>
      <c r="I59" s="19">
        <f>SUM(I54:I58)</f>
        <v>86.45</v>
      </c>
      <c r="J59" s="19">
        <f>SUM(J54:J58)</f>
        <v>552.20000000000005</v>
      </c>
      <c r="K59" s="43">
        <v>50</v>
      </c>
      <c r="L59" s="19">
        <f>SUM(L54:L58)</f>
        <v>0</v>
      </c>
    </row>
    <row r="60" spans="1:12" ht="15" x14ac:dyDescent="0.25">
      <c r="A60" s="23"/>
      <c r="B60" s="15"/>
      <c r="C60" s="11"/>
      <c r="D60" s="18"/>
      <c r="E60" s="9"/>
      <c r="F60" s="19"/>
      <c r="G60" s="19"/>
      <c r="H60" s="19"/>
      <c r="I60" s="19"/>
      <c r="J60" s="19"/>
      <c r="K60" s="43"/>
      <c r="L60" s="19"/>
    </row>
    <row r="61" spans="1:12" ht="15" x14ac:dyDescent="0.25">
      <c r="A61" s="26">
        <f>A54</f>
        <v>1</v>
      </c>
      <c r="B61" s="13">
        <f>B54</f>
        <v>4</v>
      </c>
      <c r="C61" s="10" t="s">
        <v>25</v>
      </c>
      <c r="D61" s="7" t="s">
        <v>26</v>
      </c>
      <c r="E61" s="42" t="s">
        <v>110</v>
      </c>
      <c r="F61" s="43">
        <v>60</v>
      </c>
      <c r="G61" s="43">
        <v>2.9</v>
      </c>
      <c r="H61" s="43">
        <v>6</v>
      </c>
      <c r="I61" s="43">
        <v>5</v>
      </c>
      <c r="J61" s="43">
        <v>108.6</v>
      </c>
      <c r="K61" s="43">
        <v>138</v>
      </c>
      <c r="L61" s="43"/>
    </row>
    <row r="62" spans="1:12" ht="15" x14ac:dyDescent="0.25">
      <c r="A62" s="23"/>
      <c r="B62" s="15"/>
      <c r="C62" s="11"/>
      <c r="D62" s="7" t="s">
        <v>27</v>
      </c>
      <c r="E62" s="42" t="s">
        <v>94</v>
      </c>
      <c r="F62" s="43">
        <v>200</v>
      </c>
      <c r="G62" s="43">
        <v>5.8</v>
      </c>
      <c r="H62" s="43">
        <v>2.8</v>
      </c>
      <c r="I62" s="43">
        <v>14.3</v>
      </c>
      <c r="J62" s="43">
        <v>106.8</v>
      </c>
      <c r="K62" s="43">
        <v>450</v>
      </c>
      <c r="L62" s="43"/>
    </row>
    <row r="63" spans="1:12" ht="15" x14ac:dyDescent="0.25">
      <c r="A63" s="23"/>
      <c r="B63" s="15"/>
      <c r="C63" s="11"/>
      <c r="D63" s="7" t="s">
        <v>28</v>
      </c>
      <c r="E63" s="42" t="s">
        <v>111</v>
      </c>
      <c r="F63" s="43">
        <v>90</v>
      </c>
      <c r="G63" s="43">
        <v>10.4</v>
      </c>
      <c r="H63" s="43">
        <v>10.4</v>
      </c>
      <c r="I63" s="43">
        <v>7</v>
      </c>
      <c r="J63" s="43">
        <v>185</v>
      </c>
      <c r="K63" s="43">
        <v>520</v>
      </c>
      <c r="L63" s="43"/>
    </row>
    <row r="64" spans="1:12" ht="15" x14ac:dyDescent="0.25">
      <c r="A64" s="23"/>
      <c r="B64" s="15"/>
      <c r="C64" s="11"/>
      <c r="D64" s="7" t="s">
        <v>29</v>
      </c>
      <c r="E64" s="42" t="s">
        <v>55</v>
      </c>
      <c r="F64" s="43">
        <v>150</v>
      </c>
      <c r="G64" s="43">
        <v>3.2</v>
      </c>
      <c r="H64" s="43">
        <v>4.9000000000000004</v>
      </c>
      <c r="I64" s="43">
        <v>22.1</v>
      </c>
      <c r="J64" s="43">
        <v>146.5</v>
      </c>
      <c r="K64" s="43">
        <v>640</v>
      </c>
      <c r="L64" s="43"/>
    </row>
    <row r="65" spans="1:12" ht="15" x14ac:dyDescent="0.25">
      <c r="A65" s="23"/>
      <c r="B65" s="15"/>
      <c r="C65" s="11"/>
      <c r="D65" s="7" t="s">
        <v>30</v>
      </c>
      <c r="E65" s="42" t="s">
        <v>90</v>
      </c>
      <c r="F65" s="43">
        <v>200</v>
      </c>
      <c r="G65" s="43">
        <v>0.1</v>
      </c>
      <c r="H65" s="43">
        <v>0</v>
      </c>
      <c r="I65" s="43">
        <v>28.8</v>
      </c>
      <c r="J65" s="43">
        <v>118.1</v>
      </c>
      <c r="K65" s="43">
        <v>60</v>
      </c>
      <c r="L65" s="43"/>
    </row>
    <row r="66" spans="1:12" ht="25.5" x14ac:dyDescent="0.25">
      <c r="A66" s="23"/>
      <c r="B66" s="15"/>
      <c r="C66" s="11"/>
      <c r="D66" s="7" t="s">
        <v>31</v>
      </c>
      <c r="E66" s="42" t="s">
        <v>23</v>
      </c>
      <c r="F66" s="43">
        <v>60</v>
      </c>
      <c r="G66" s="43">
        <v>4.5</v>
      </c>
      <c r="H66" s="43">
        <v>0.6</v>
      </c>
      <c r="I66" s="43">
        <v>30.5</v>
      </c>
      <c r="J66" s="43">
        <v>141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32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SUM(F61:F69)</f>
        <v>760</v>
      </c>
      <c r="G70" s="19">
        <f>SUM(G61:G69)</f>
        <v>26.900000000000002</v>
      </c>
      <c r="H70" s="19">
        <f>SUM(H61:H69)</f>
        <v>24.700000000000003</v>
      </c>
      <c r="I70" s="19">
        <f>SUM(I61:I69)</f>
        <v>107.7</v>
      </c>
      <c r="J70" s="19">
        <f>SUM(J61:J69)</f>
        <v>806</v>
      </c>
      <c r="K70" s="25"/>
      <c r="L70" s="19">
        <f>SUM(L61:L69)</f>
        <v>0</v>
      </c>
    </row>
    <row r="71" spans="1:12" ht="15.75" customHeight="1" x14ac:dyDescent="0.2">
      <c r="A71" s="29">
        <f>A54</f>
        <v>1</v>
      </c>
      <c r="B71" s="30">
        <f>B54</f>
        <v>4</v>
      </c>
      <c r="C71" s="56" t="s">
        <v>4</v>
      </c>
      <c r="D71" s="57"/>
      <c r="E71" s="31"/>
      <c r="F71" s="32">
        <f>F59+F70</f>
        <v>1300</v>
      </c>
      <c r="G71" s="32">
        <f>G59+G70</f>
        <v>50.35</v>
      </c>
      <c r="H71" s="32">
        <f>H59+H70</f>
        <v>36.800000000000004</v>
      </c>
      <c r="I71" s="32">
        <f>I59+I70</f>
        <v>194.15</v>
      </c>
      <c r="J71" s="32">
        <f>J59+J70</f>
        <v>1358.2</v>
      </c>
      <c r="K71" s="32"/>
      <c r="L71" s="32">
        <f>L59+L70</f>
        <v>0</v>
      </c>
    </row>
    <row r="72" spans="1:12" ht="15" x14ac:dyDescent="0.25">
      <c r="A72" s="20">
        <v>1</v>
      </c>
      <c r="B72" s="21">
        <v>5</v>
      </c>
      <c r="C72" s="22" t="s">
        <v>20</v>
      </c>
      <c r="D72" s="5" t="s">
        <v>21</v>
      </c>
      <c r="E72" s="39" t="s">
        <v>112</v>
      </c>
      <c r="F72" s="40">
        <v>150</v>
      </c>
      <c r="G72" s="40">
        <v>18.7</v>
      </c>
      <c r="H72" s="40">
        <v>7.2</v>
      </c>
      <c r="I72" s="40">
        <v>27</v>
      </c>
      <c r="J72" s="40">
        <v>249</v>
      </c>
      <c r="K72" s="41">
        <v>443</v>
      </c>
      <c r="L72" s="40"/>
    </row>
    <row r="73" spans="1:12" ht="15" x14ac:dyDescent="0.25">
      <c r="A73" s="23"/>
      <c r="B73" s="15"/>
      <c r="C73" s="11"/>
      <c r="D73" s="6"/>
      <c r="E73" s="42" t="s">
        <v>73</v>
      </c>
      <c r="F73" s="43">
        <v>40</v>
      </c>
      <c r="G73" s="43">
        <v>3.1</v>
      </c>
      <c r="H73" s="43">
        <v>8</v>
      </c>
      <c r="I73" s="43">
        <v>25.5</v>
      </c>
      <c r="J73" s="43">
        <v>129</v>
      </c>
      <c r="K73" s="44">
        <v>3</v>
      </c>
      <c r="L73" s="43"/>
    </row>
    <row r="74" spans="1:12" ht="15" x14ac:dyDescent="0.25">
      <c r="A74" s="23"/>
      <c r="B74" s="15"/>
      <c r="C74" s="11"/>
      <c r="D74" s="7" t="s">
        <v>22</v>
      </c>
      <c r="E74" s="42" t="s">
        <v>71</v>
      </c>
      <c r="F74" s="43">
        <v>200</v>
      </c>
      <c r="G74" s="43">
        <v>0</v>
      </c>
      <c r="H74" s="43">
        <v>0</v>
      </c>
      <c r="I74" s="43">
        <v>15</v>
      </c>
      <c r="J74" s="43">
        <v>60</v>
      </c>
      <c r="K74" s="44">
        <v>686</v>
      </c>
      <c r="L74" s="43"/>
    </row>
    <row r="75" spans="1:12" ht="30.75" customHeight="1" x14ac:dyDescent="0.25">
      <c r="A75" s="23"/>
      <c r="B75" s="15"/>
      <c r="C75" s="11"/>
      <c r="D75" s="7" t="s">
        <v>23</v>
      </c>
      <c r="E75" s="42" t="s">
        <v>23</v>
      </c>
      <c r="F75" s="43">
        <v>30</v>
      </c>
      <c r="G75" s="43">
        <v>2.25</v>
      </c>
      <c r="H75" s="43">
        <v>0.3</v>
      </c>
      <c r="I75" s="43">
        <v>15.25</v>
      </c>
      <c r="J75" s="43">
        <v>70.5</v>
      </c>
      <c r="K75" s="44" t="s">
        <v>45</v>
      </c>
      <c r="L75" s="43"/>
    </row>
    <row r="76" spans="1:12" ht="37.5" customHeight="1" x14ac:dyDescent="0.25">
      <c r="A76" s="23"/>
      <c r="B76" s="15"/>
      <c r="C76" s="11"/>
      <c r="D76" s="7" t="s">
        <v>24</v>
      </c>
      <c r="E76" s="42" t="s">
        <v>72</v>
      </c>
      <c r="F76" s="43">
        <v>100</v>
      </c>
      <c r="G76" s="43">
        <v>0.8</v>
      </c>
      <c r="H76" s="43">
        <v>0</v>
      </c>
      <c r="I76" s="43">
        <v>7.5</v>
      </c>
      <c r="J76" s="43">
        <v>38</v>
      </c>
      <c r="K76" s="44" t="s">
        <v>45</v>
      </c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SUM(F72:F76)</f>
        <v>520</v>
      </c>
      <c r="G77" s="19">
        <f>SUM(G72:G76)</f>
        <v>24.85</v>
      </c>
      <c r="H77" s="19">
        <f>SUM(H72:H76)</f>
        <v>15.5</v>
      </c>
      <c r="I77" s="19">
        <f>SUM(I72:I76)</f>
        <v>90.25</v>
      </c>
      <c r="J77" s="19">
        <f>SUM(J72:J76)</f>
        <v>546.5</v>
      </c>
      <c r="K77" s="25"/>
      <c r="L77" s="19">
        <f>SUM(L72:L76)</f>
        <v>0</v>
      </c>
    </row>
    <row r="78" spans="1:12" ht="15" x14ac:dyDescent="0.25">
      <c r="A78" s="23"/>
      <c r="B78" s="15"/>
      <c r="C78" s="11"/>
      <c r="D78" s="18"/>
      <c r="E78" s="9"/>
      <c r="F78" s="19"/>
      <c r="G78" s="19"/>
      <c r="H78" s="19"/>
      <c r="I78" s="19"/>
      <c r="J78" s="19"/>
      <c r="K78" s="25"/>
      <c r="L78" s="19"/>
    </row>
    <row r="79" spans="1:12" ht="25.5" x14ac:dyDescent="0.25">
      <c r="A79" s="26">
        <f>A72</f>
        <v>1</v>
      </c>
      <c r="B79" s="13">
        <f>B72</f>
        <v>5</v>
      </c>
      <c r="C79" s="10" t="s">
        <v>25</v>
      </c>
      <c r="D79" s="7" t="s">
        <v>26</v>
      </c>
      <c r="E79" s="42" t="s">
        <v>74</v>
      </c>
      <c r="F79" s="43">
        <v>60</v>
      </c>
      <c r="G79" s="43">
        <v>1.7</v>
      </c>
      <c r="H79" s="43">
        <v>4.5999999999999996</v>
      </c>
      <c r="I79" s="43">
        <v>4.7</v>
      </c>
      <c r="J79" s="43">
        <v>70.8</v>
      </c>
      <c r="K79" s="44" t="s">
        <v>78</v>
      </c>
      <c r="L79" s="43"/>
    </row>
    <row r="80" spans="1:12" ht="15.75" customHeight="1" x14ac:dyDescent="0.25">
      <c r="A80" s="23"/>
      <c r="B80" s="15"/>
      <c r="C80" s="11"/>
      <c r="D80" s="7" t="s">
        <v>27</v>
      </c>
      <c r="E80" s="42" t="s">
        <v>75</v>
      </c>
      <c r="F80" s="43">
        <v>200</v>
      </c>
      <c r="G80" s="43">
        <v>4.5999999999999996</v>
      </c>
      <c r="H80" s="43">
        <v>5.8</v>
      </c>
      <c r="I80" s="43">
        <v>10.199999999999999</v>
      </c>
      <c r="J80" s="43">
        <v>111</v>
      </c>
      <c r="K80" s="44">
        <v>110</v>
      </c>
      <c r="L80" s="43"/>
    </row>
    <row r="81" spans="1:12" ht="27.75" customHeight="1" x14ac:dyDescent="0.25">
      <c r="A81" s="23"/>
      <c r="B81" s="15"/>
      <c r="C81" s="11"/>
      <c r="D81" s="7" t="s">
        <v>28</v>
      </c>
      <c r="E81" s="42" t="s">
        <v>76</v>
      </c>
      <c r="F81" s="43">
        <v>90</v>
      </c>
      <c r="G81" s="43">
        <v>10.7</v>
      </c>
      <c r="H81" s="43">
        <v>12.8</v>
      </c>
      <c r="I81" s="43">
        <v>5.6</v>
      </c>
      <c r="J81" s="43">
        <v>183.4</v>
      </c>
      <c r="K81" s="44" t="s">
        <v>79</v>
      </c>
      <c r="L81" s="43"/>
    </row>
    <row r="82" spans="1:12" ht="15" x14ac:dyDescent="0.25">
      <c r="A82" s="23"/>
      <c r="B82" s="15"/>
      <c r="C82" s="11"/>
      <c r="D82" s="7" t="s">
        <v>29</v>
      </c>
      <c r="E82" s="42" t="s">
        <v>55</v>
      </c>
      <c r="F82" s="43">
        <v>150</v>
      </c>
      <c r="G82" s="43">
        <v>3.2</v>
      </c>
      <c r="H82" s="43">
        <v>4.9000000000000004</v>
      </c>
      <c r="I82" s="43">
        <v>22.1</v>
      </c>
      <c r="J82" s="43">
        <v>146.19999999999999</v>
      </c>
      <c r="K82" s="44">
        <v>520</v>
      </c>
      <c r="L82" s="43"/>
    </row>
    <row r="83" spans="1:12" ht="15" x14ac:dyDescent="0.25">
      <c r="A83" s="23"/>
      <c r="B83" s="15"/>
      <c r="C83" s="11"/>
      <c r="D83" s="7" t="s">
        <v>30</v>
      </c>
      <c r="E83" s="42" t="s">
        <v>77</v>
      </c>
      <c r="F83" s="43">
        <v>200</v>
      </c>
      <c r="G83" s="43">
        <v>0.9</v>
      </c>
      <c r="H83" s="43">
        <v>0</v>
      </c>
      <c r="I83" s="43">
        <v>25.2</v>
      </c>
      <c r="J83" s="43">
        <v>105.2</v>
      </c>
      <c r="K83" s="44">
        <v>638</v>
      </c>
      <c r="L83" s="43"/>
    </row>
    <row r="84" spans="1:12" ht="25.5" x14ac:dyDescent="0.25">
      <c r="A84" s="23"/>
      <c r="B84" s="15"/>
      <c r="C84" s="11"/>
      <c r="D84" s="7" t="s">
        <v>31</v>
      </c>
      <c r="E84" s="42" t="s">
        <v>23</v>
      </c>
      <c r="F84" s="43">
        <v>60</v>
      </c>
      <c r="G84" s="43">
        <v>4.5</v>
      </c>
      <c r="H84" s="43">
        <v>0.6</v>
      </c>
      <c r="I84" s="43">
        <v>30.5</v>
      </c>
      <c r="J84" s="43">
        <v>141</v>
      </c>
      <c r="K84" s="44" t="s">
        <v>45</v>
      </c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760</v>
      </c>
      <c r="G85" s="19">
        <f>SUM(G79:G84)</f>
        <v>25.599999999999998</v>
      </c>
      <c r="H85" s="19">
        <f>SUM(H79:H84)</f>
        <v>28.700000000000003</v>
      </c>
      <c r="I85" s="19">
        <f>SUM(I79:I84)</f>
        <v>98.3</v>
      </c>
      <c r="J85" s="19">
        <f>SUM(J79:J84)</f>
        <v>757.6</v>
      </c>
      <c r="K85" s="25"/>
      <c r="L85" s="19">
        <f>SUM(L79:L84)</f>
        <v>0</v>
      </c>
    </row>
    <row r="86" spans="1:12" ht="15.75" customHeight="1" thickBot="1" x14ac:dyDescent="0.25">
      <c r="A86" s="29">
        <f>A72</f>
        <v>1</v>
      </c>
      <c r="B86" s="30">
        <f>B72</f>
        <v>5</v>
      </c>
      <c r="C86" s="56" t="s">
        <v>4</v>
      </c>
      <c r="D86" s="57"/>
      <c r="E86" s="31"/>
      <c r="F86" s="32">
        <f>F77+F85</f>
        <v>1280</v>
      </c>
      <c r="G86" s="32">
        <f>G77+G85</f>
        <v>50.45</v>
      </c>
      <c r="H86" s="32">
        <f>H77+H85</f>
        <v>44.2</v>
      </c>
      <c r="I86" s="32">
        <f>I77+I85</f>
        <v>188.55</v>
      </c>
      <c r="J86" s="32">
        <f>J77+J85</f>
        <v>1304.0999999999999</v>
      </c>
      <c r="K86" s="32"/>
      <c r="L86" s="32">
        <f>L77+L85</f>
        <v>0</v>
      </c>
    </row>
    <row r="87" spans="1:12" ht="15.75" customHeight="1" thickBot="1" x14ac:dyDescent="0.25">
      <c r="A87" s="67"/>
      <c r="B87" s="61"/>
      <c r="C87" s="62"/>
      <c r="D87" s="63"/>
      <c r="E87" s="64"/>
      <c r="F87" s="65"/>
      <c r="G87" s="65"/>
      <c r="H87" s="65"/>
      <c r="I87" s="65"/>
      <c r="J87" s="65"/>
      <c r="K87" s="66"/>
      <c r="L87" s="65"/>
    </row>
    <row r="88" spans="1:12" ht="15" x14ac:dyDescent="0.25">
      <c r="A88" s="20">
        <v>2</v>
      </c>
      <c r="B88" s="21">
        <v>6</v>
      </c>
      <c r="C88" s="52" t="s">
        <v>20</v>
      </c>
      <c r="D88" s="54" t="s">
        <v>21</v>
      </c>
      <c r="E88" s="39" t="s">
        <v>113</v>
      </c>
      <c r="F88" s="40">
        <v>200</v>
      </c>
      <c r="G88" s="40">
        <v>7.5</v>
      </c>
      <c r="H88" s="40">
        <v>8</v>
      </c>
      <c r="I88" s="40">
        <v>36.299999999999997</v>
      </c>
      <c r="J88" s="40">
        <v>247.8</v>
      </c>
      <c r="K88" s="41">
        <v>311</v>
      </c>
      <c r="L88" s="53"/>
    </row>
    <row r="89" spans="1:12" ht="15" x14ac:dyDescent="0.25">
      <c r="A89" s="23"/>
      <c r="B89" s="15"/>
      <c r="C89" s="11"/>
      <c r="D89" s="6" t="s">
        <v>81</v>
      </c>
      <c r="E89" s="42" t="s">
        <v>80</v>
      </c>
      <c r="F89" s="43">
        <v>40</v>
      </c>
      <c r="G89" s="43">
        <v>5.0999999999999996</v>
      </c>
      <c r="H89" s="43">
        <v>4.5999999999999996</v>
      </c>
      <c r="I89" s="43">
        <v>0.3</v>
      </c>
      <c r="J89" s="43">
        <v>63</v>
      </c>
      <c r="K89" s="44">
        <v>337</v>
      </c>
      <c r="L89" s="43"/>
    </row>
    <row r="90" spans="1:12" ht="15" x14ac:dyDescent="0.25">
      <c r="A90" s="23"/>
      <c r="B90" s="15"/>
      <c r="C90" s="11"/>
      <c r="D90" s="7" t="s">
        <v>22</v>
      </c>
      <c r="E90" s="42" t="s">
        <v>49</v>
      </c>
      <c r="F90" s="43">
        <v>200</v>
      </c>
      <c r="G90" s="43">
        <v>0</v>
      </c>
      <c r="H90" s="43">
        <v>0</v>
      </c>
      <c r="I90" s="43">
        <v>15</v>
      </c>
      <c r="J90" s="43">
        <v>60</v>
      </c>
      <c r="K90" s="44">
        <v>685</v>
      </c>
      <c r="L90" s="43"/>
    </row>
    <row r="91" spans="1:12" ht="25.5" x14ac:dyDescent="0.25">
      <c r="A91" s="23"/>
      <c r="B91" s="15"/>
      <c r="C91" s="11"/>
      <c r="D91" s="7" t="s">
        <v>23</v>
      </c>
      <c r="E91" s="42" t="s">
        <v>43</v>
      </c>
      <c r="F91" s="43">
        <v>40</v>
      </c>
      <c r="G91" s="43">
        <v>3.9</v>
      </c>
      <c r="H91" s="43">
        <v>3.1</v>
      </c>
      <c r="I91" s="43">
        <v>10.5</v>
      </c>
      <c r="J91" s="43">
        <v>83.4</v>
      </c>
      <c r="K91" s="44" t="s">
        <v>45</v>
      </c>
      <c r="L91" s="43"/>
    </row>
    <row r="92" spans="1:12" ht="15" x14ac:dyDescent="0.2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25.5" x14ac:dyDescent="0.25">
      <c r="A93" s="23"/>
      <c r="B93" s="15"/>
      <c r="C93" s="11"/>
      <c r="D93" s="6" t="s">
        <v>30</v>
      </c>
      <c r="E93" s="42" t="s">
        <v>44</v>
      </c>
      <c r="F93" s="43">
        <v>95</v>
      </c>
      <c r="G93" s="43">
        <v>2.7</v>
      </c>
      <c r="H93" s="43">
        <v>2.4</v>
      </c>
      <c r="I93" s="43">
        <v>14</v>
      </c>
      <c r="J93" s="43">
        <v>88.4</v>
      </c>
      <c r="K93" s="44" t="s">
        <v>45</v>
      </c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SUM(F88:F93)</f>
        <v>575</v>
      </c>
      <c r="G94" s="19">
        <f>SUM(G88:G93)</f>
        <v>19.2</v>
      </c>
      <c r="H94" s="19">
        <f>SUM(H88:H93)</f>
        <v>18.099999999999998</v>
      </c>
      <c r="I94" s="19">
        <f>SUM(I88:I93)</f>
        <v>76.099999999999994</v>
      </c>
      <c r="J94" s="19">
        <f>SUM(J88:J93)</f>
        <v>542.6</v>
      </c>
      <c r="K94" s="25"/>
      <c r="L94" s="19">
        <f>SUM(L88:L93)</f>
        <v>0</v>
      </c>
    </row>
    <row r="95" spans="1:12" ht="15" x14ac:dyDescent="0.25">
      <c r="A95" s="23"/>
      <c r="B95" s="15"/>
      <c r="C95" s="11"/>
      <c r="D95" s="18"/>
      <c r="E95" s="9"/>
      <c r="F95" s="19"/>
      <c r="G95" s="19"/>
      <c r="H95" s="19"/>
      <c r="I95" s="19"/>
      <c r="J95" s="19"/>
      <c r="K95" s="25"/>
      <c r="L95" s="19"/>
    </row>
    <row r="96" spans="1:12" ht="15" x14ac:dyDescent="0.25">
      <c r="A96" s="26">
        <f>A88</f>
        <v>2</v>
      </c>
      <c r="B96" s="13">
        <v>6</v>
      </c>
      <c r="C96" s="10" t="s">
        <v>25</v>
      </c>
      <c r="D96" s="7" t="s">
        <v>26</v>
      </c>
      <c r="E96" s="42" t="s">
        <v>82</v>
      </c>
      <c r="F96" s="43">
        <v>60</v>
      </c>
      <c r="G96" s="43">
        <v>0.8</v>
      </c>
      <c r="H96" s="43">
        <v>6</v>
      </c>
      <c r="I96" s="43">
        <v>4.4000000000000004</v>
      </c>
      <c r="J96" s="43">
        <v>106.9</v>
      </c>
      <c r="K96" s="44">
        <v>71</v>
      </c>
      <c r="L96" s="43"/>
    </row>
    <row r="97" spans="1:12" ht="15" x14ac:dyDescent="0.25">
      <c r="A97" s="23"/>
      <c r="B97" s="15"/>
      <c r="C97" s="11"/>
      <c r="D97" s="7" t="s">
        <v>27</v>
      </c>
      <c r="E97" s="42" t="s">
        <v>114</v>
      </c>
      <c r="F97" s="43">
        <v>200</v>
      </c>
      <c r="G97" s="43">
        <v>8.1999999999999993</v>
      </c>
      <c r="H97" s="43">
        <v>3.8</v>
      </c>
      <c r="I97" s="43">
        <v>15.7</v>
      </c>
      <c r="J97" s="43">
        <v>126</v>
      </c>
      <c r="K97" s="44">
        <v>139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115</v>
      </c>
      <c r="F98" s="43">
        <v>180</v>
      </c>
      <c r="G98" s="43">
        <v>16.399999999999999</v>
      </c>
      <c r="H98" s="43">
        <v>10.4</v>
      </c>
      <c r="I98" s="43">
        <v>14.8</v>
      </c>
      <c r="J98" s="43">
        <v>242.5</v>
      </c>
      <c r="K98" s="44">
        <v>438</v>
      </c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>
        <v>4.4000000000000004</v>
      </c>
      <c r="H99" s="43">
        <v>8.1999999999999993</v>
      </c>
      <c r="I99" s="43">
        <v>33</v>
      </c>
      <c r="J99" s="43">
        <v>190.5</v>
      </c>
      <c r="K99" s="44">
        <v>639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47</v>
      </c>
      <c r="F100" s="43">
        <v>200</v>
      </c>
      <c r="G100" s="43">
        <v>0</v>
      </c>
      <c r="H100" s="43">
        <v>0</v>
      </c>
      <c r="I100" s="43">
        <v>29</v>
      </c>
      <c r="J100" s="43">
        <v>105</v>
      </c>
      <c r="K100" s="44">
        <v>639</v>
      </c>
      <c r="L100" s="43"/>
    </row>
    <row r="101" spans="1:12" ht="25.5" x14ac:dyDescent="0.25">
      <c r="A101" s="23"/>
      <c r="B101" s="15"/>
      <c r="C101" s="11"/>
      <c r="D101" s="7" t="s">
        <v>31</v>
      </c>
      <c r="E101" s="42" t="s">
        <v>23</v>
      </c>
      <c r="F101" s="43">
        <v>60</v>
      </c>
      <c r="G101" s="43">
        <v>2.9</v>
      </c>
      <c r="H101" s="43">
        <v>0.4</v>
      </c>
      <c r="I101" s="43">
        <v>20</v>
      </c>
      <c r="J101" s="43">
        <v>141</v>
      </c>
      <c r="K101" s="44" t="s">
        <v>45</v>
      </c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SUM(F96:F103)</f>
        <v>700</v>
      </c>
      <c r="G104" s="19">
        <f>SUM(G96:G103)</f>
        <v>32.699999999999996</v>
      </c>
      <c r="H104" s="19">
        <f>SUM(H96:H103)</f>
        <v>28.8</v>
      </c>
      <c r="I104" s="19">
        <f>SUM(I96:I103)</f>
        <v>116.9</v>
      </c>
      <c r="J104" s="19">
        <f>SUM(J96:J103)</f>
        <v>911.9</v>
      </c>
      <c r="K104" s="25"/>
      <c r="L104" s="19">
        <f>SUM(L96:L103)</f>
        <v>0</v>
      </c>
    </row>
    <row r="105" spans="1:12" ht="15.75" thickBot="1" x14ac:dyDescent="0.25">
      <c r="A105" s="29">
        <f>A88</f>
        <v>2</v>
      </c>
      <c r="B105" s="30">
        <v>6</v>
      </c>
      <c r="C105" s="56" t="s">
        <v>4</v>
      </c>
      <c r="D105" s="57"/>
      <c r="E105" s="31"/>
      <c r="F105" s="32">
        <f>F94+F104</f>
        <v>1275</v>
      </c>
      <c r="G105" s="32">
        <f>G94+G104</f>
        <v>51.899999999999991</v>
      </c>
      <c r="H105" s="32">
        <f>H94+H104</f>
        <v>46.9</v>
      </c>
      <c r="I105" s="32">
        <f>I94+I104</f>
        <v>193</v>
      </c>
      <c r="J105" s="32">
        <f>J94+J104</f>
        <v>1454.5</v>
      </c>
      <c r="K105" s="32"/>
      <c r="L105" s="32">
        <f>L94+L104</f>
        <v>0</v>
      </c>
    </row>
    <row r="106" spans="1:12" ht="15.75" thickBot="1" x14ac:dyDescent="0.25">
      <c r="A106" s="61"/>
      <c r="B106" s="61"/>
      <c r="C106" s="62"/>
      <c r="D106" s="63"/>
      <c r="E106" s="68"/>
      <c r="F106" s="65"/>
      <c r="G106" s="65"/>
      <c r="H106" s="65"/>
      <c r="I106" s="65"/>
      <c r="J106" s="65"/>
      <c r="K106" s="66"/>
      <c r="L106" s="65"/>
    </row>
    <row r="107" spans="1:12" ht="25.5" x14ac:dyDescent="0.25">
      <c r="A107" s="14">
        <v>2</v>
      </c>
      <c r="B107" s="15">
        <v>7</v>
      </c>
      <c r="C107" s="22" t="s">
        <v>20</v>
      </c>
      <c r="D107" s="5" t="s">
        <v>21</v>
      </c>
      <c r="E107" s="42" t="s">
        <v>84</v>
      </c>
      <c r="F107" s="40">
        <v>100</v>
      </c>
      <c r="G107" s="40">
        <v>9.1999999999999993</v>
      </c>
      <c r="H107" s="40">
        <v>6.4</v>
      </c>
      <c r="I107" s="40">
        <v>6.4</v>
      </c>
      <c r="J107" s="40">
        <v>130</v>
      </c>
      <c r="K107" s="41" t="s">
        <v>91</v>
      </c>
      <c r="L107" s="40"/>
    </row>
    <row r="108" spans="1:12" ht="15" x14ac:dyDescent="0.25">
      <c r="A108" s="14"/>
      <c r="B108" s="15"/>
      <c r="C108" s="11"/>
      <c r="D108" s="6"/>
      <c r="E108" s="42" t="s">
        <v>55</v>
      </c>
      <c r="F108" s="43">
        <v>150</v>
      </c>
      <c r="G108" s="43">
        <v>3.2</v>
      </c>
      <c r="H108" s="43">
        <v>4.9000000000000004</v>
      </c>
      <c r="I108" s="43">
        <v>22.1</v>
      </c>
      <c r="J108" s="43">
        <v>146.19999999999999</v>
      </c>
      <c r="K108" s="44">
        <v>520</v>
      </c>
      <c r="L108" s="43"/>
    </row>
    <row r="109" spans="1:12" ht="15" x14ac:dyDescent="0.25">
      <c r="A109" s="14"/>
      <c r="B109" s="15"/>
      <c r="C109" s="11"/>
      <c r="D109" s="7" t="s">
        <v>22</v>
      </c>
      <c r="E109" s="42" t="s">
        <v>49</v>
      </c>
      <c r="F109" s="43">
        <v>200</v>
      </c>
      <c r="G109" s="43">
        <v>0</v>
      </c>
      <c r="H109" s="43">
        <v>0</v>
      </c>
      <c r="I109" s="43">
        <v>15</v>
      </c>
      <c r="J109" s="43">
        <v>60</v>
      </c>
      <c r="K109" s="44">
        <v>685</v>
      </c>
      <c r="L109" s="43"/>
    </row>
    <row r="110" spans="1:12" ht="15" x14ac:dyDescent="0.25">
      <c r="A110" s="14"/>
      <c r="B110" s="15"/>
      <c r="C110" s="11"/>
      <c r="D110" s="7" t="s">
        <v>23</v>
      </c>
      <c r="E110" s="42" t="s">
        <v>85</v>
      </c>
      <c r="F110" s="43">
        <v>28</v>
      </c>
      <c r="G110" s="43">
        <v>1.5</v>
      </c>
      <c r="H110" s="43">
        <v>6.8</v>
      </c>
      <c r="I110" s="43">
        <v>5.3</v>
      </c>
      <c r="J110" s="43">
        <v>101.1</v>
      </c>
      <c r="K110" s="44">
        <v>1</v>
      </c>
      <c r="L110" s="43"/>
    </row>
    <row r="111" spans="1:12" ht="25.5" x14ac:dyDescent="0.25">
      <c r="A111" s="14"/>
      <c r="B111" s="15"/>
      <c r="C111" s="11"/>
      <c r="D111" s="7" t="s">
        <v>23</v>
      </c>
      <c r="E111" s="42" t="s">
        <v>23</v>
      </c>
      <c r="F111" s="43">
        <v>30</v>
      </c>
      <c r="G111" s="43">
        <v>1.6</v>
      </c>
      <c r="H111" s="43">
        <v>0.2</v>
      </c>
      <c r="I111" s="43">
        <v>10.5</v>
      </c>
      <c r="J111" s="43">
        <v>70.5</v>
      </c>
      <c r="K111" s="44" t="s">
        <v>45</v>
      </c>
      <c r="L111" s="43"/>
    </row>
    <row r="112" spans="1:12" ht="25.5" x14ac:dyDescent="0.25">
      <c r="A112" s="14"/>
      <c r="B112" s="15"/>
      <c r="C112" s="11"/>
      <c r="D112" s="6" t="s">
        <v>30</v>
      </c>
      <c r="E112" s="42" t="s">
        <v>86</v>
      </c>
      <c r="F112" s="43">
        <v>95</v>
      </c>
      <c r="G112" s="43">
        <v>2.7</v>
      </c>
      <c r="H112" s="43">
        <v>2.4</v>
      </c>
      <c r="I112" s="43">
        <v>14</v>
      </c>
      <c r="J112" s="43">
        <v>88.4</v>
      </c>
      <c r="K112" s="44" t="s">
        <v>45</v>
      </c>
      <c r="L112" s="43"/>
    </row>
    <row r="113" spans="1:12" ht="15" x14ac:dyDescent="0.25">
      <c r="A113" s="14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6"/>
      <c r="B114" s="17"/>
      <c r="C114" s="8"/>
      <c r="D114" s="18" t="s">
        <v>33</v>
      </c>
      <c r="E114" s="9"/>
      <c r="F114" s="19">
        <f>SUM(F107:F113)</f>
        <v>603</v>
      </c>
      <c r="G114" s="19">
        <f>SUM(G107:G113)</f>
        <v>18.2</v>
      </c>
      <c r="H114" s="19">
        <f>SUM(H107:H113)</f>
        <v>20.7</v>
      </c>
      <c r="I114" s="19">
        <f>SUM(I107:I113)</f>
        <v>73.3</v>
      </c>
      <c r="J114" s="19">
        <f>SUM(J107:J113)</f>
        <v>596.19999999999993</v>
      </c>
      <c r="K114" s="25"/>
      <c r="L114" s="19">
        <f>SUM(L107:L113)</f>
        <v>0</v>
      </c>
    </row>
    <row r="115" spans="1:12" ht="15" x14ac:dyDescent="0.25">
      <c r="A115" s="14"/>
      <c r="B115" s="15"/>
      <c r="C115" s="11"/>
      <c r="D115" s="18"/>
      <c r="E115" s="9"/>
      <c r="F115" s="19"/>
      <c r="G115" s="19"/>
      <c r="H115" s="19"/>
      <c r="I115" s="19"/>
      <c r="J115" s="19"/>
      <c r="K115" s="69"/>
      <c r="L115" s="19"/>
    </row>
    <row r="116" spans="1:12" ht="15.75" thickBot="1" x14ac:dyDescent="0.3">
      <c r="A116" s="14"/>
      <c r="B116" s="15"/>
      <c r="C116" s="11"/>
      <c r="D116" s="18"/>
      <c r="E116" s="9"/>
      <c r="F116" s="19"/>
      <c r="G116" s="19"/>
      <c r="H116" s="19"/>
      <c r="I116" s="19"/>
      <c r="J116" s="19"/>
      <c r="K116" s="69"/>
      <c r="L116" s="19"/>
    </row>
    <row r="117" spans="1:12" ht="25.5" x14ac:dyDescent="0.25">
      <c r="A117" s="13">
        <f>A107</f>
        <v>2</v>
      </c>
      <c r="B117" s="13">
        <v>7</v>
      </c>
      <c r="C117" s="10" t="s">
        <v>25</v>
      </c>
      <c r="D117" s="7" t="s">
        <v>26</v>
      </c>
      <c r="E117" s="42" t="s">
        <v>116</v>
      </c>
      <c r="F117" s="43">
        <v>60</v>
      </c>
      <c r="G117" s="43">
        <v>0.5</v>
      </c>
      <c r="H117" s="43">
        <v>0</v>
      </c>
      <c r="I117" s="43">
        <v>2</v>
      </c>
      <c r="J117" s="43">
        <v>12</v>
      </c>
      <c r="K117" s="41" t="s">
        <v>117</v>
      </c>
      <c r="L117" s="43"/>
    </row>
    <row r="118" spans="1:12" ht="15" x14ac:dyDescent="0.25">
      <c r="A118" s="14"/>
      <c r="B118" s="15"/>
      <c r="C118" s="11"/>
      <c r="D118" s="7" t="s">
        <v>27</v>
      </c>
      <c r="E118" s="42" t="s">
        <v>87</v>
      </c>
      <c r="F118" s="43">
        <v>200</v>
      </c>
      <c r="G118" s="43">
        <v>4.3</v>
      </c>
      <c r="H118" s="43">
        <v>5.2</v>
      </c>
      <c r="I118" s="43">
        <v>13.4</v>
      </c>
      <c r="J118" s="43">
        <v>138</v>
      </c>
      <c r="K118" s="44">
        <v>148</v>
      </c>
      <c r="L118" s="43"/>
    </row>
    <row r="119" spans="1:12" ht="15" x14ac:dyDescent="0.25">
      <c r="A119" s="14"/>
      <c r="B119" s="15"/>
      <c r="C119" s="11"/>
      <c r="D119" s="7" t="s">
        <v>28</v>
      </c>
      <c r="E119" s="42" t="s">
        <v>88</v>
      </c>
      <c r="F119" s="43">
        <v>90</v>
      </c>
      <c r="G119" s="43">
        <v>10.6</v>
      </c>
      <c r="H119" s="43">
        <v>9.1</v>
      </c>
      <c r="I119" s="43">
        <v>9.1</v>
      </c>
      <c r="J119" s="43">
        <v>168.2</v>
      </c>
      <c r="K119" s="44">
        <v>394</v>
      </c>
      <c r="L119" s="43"/>
    </row>
    <row r="120" spans="1:12" ht="15" x14ac:dyDescent="0.25">
      <c r="A120" s="14"/>
      <c r="B120" s="15"/>
      <c r="C120" s="11"/>
      <c r="D120" s="7" t="s">
        <v>29</v>
      </c>
      <c r="E120" s="42" t="s">
        <v>89</v>
      </c>
      <c r="F120" s="43">
        <v>150</v>
      </c>
      <c r="G120" s="43">
        <v>4.8</v>
      </c>
      <c r="H120" s="43">
        <v>5</v>
      </c>
      <c r="I120" s="43">
        <v>21.5</v>
      </c>
      <c r="J120" s="43">
        <v>150</v>
      </c>
      <c r="K120" s="44">
        <v>297</v>
      </c>
      <c r="L120" s="43"/>
    </row>
    <row r="121" spans="1:12" ht="15" x14ac:dyDescent="0.25">
      <c r="A121" s="14"/>
      <c r="B121" s="15"/>
      <c r="C121" s="11"/>
      <c r="D121" s="7" t="s">
        <v>30</v>
      </c>
      <c r="E121" s="42" t="s">
        <v>95</v>
      </c>
      <c r="F121" s="43">
        <v>200</v>
      </c>
      <c r="G121" s="43">
        <v>0.2</v>
      </c>
      <c r="H121" s="43">
        <v>0</v>
      </c>
      <c r="I121" s="43">
        <v>25.8</v>
      </c>
      <c r="J121" s="43">
        <v>99.5</v>
      </c>
      <c r="K121" s="44">
        <v>699</v>
      </c>
      <c r="L121" s="43"/>
    </row>
    <row r="122" spans="1:12" ht="25.5" x14ac:dyDescent="0.25">
      <c r="A122" s="14"/>
      <c r="B122" s="15"/>
      <c r="C122" s="11"/>
      <c r="D122" s="7" t="s">
        <v>31</v>
      </c>
      <c r="E122" s="42" t="s">
        <v>23</v>
      </c>
      <c r="F122" s="43">
        <v>60</v>
      </c>
      <c r="G122" s="43">
        <v>4.5</v>
      </c>
      <c r="H122" s="43">
        <v>0.6</v>
      </c>
      <c r="I122" s="43">
        <v>70.5</v>
      </c>
      <c r="J122" s="43">
        <v>141</v>
      </c>
      <c r="K122" s="44" t="s">
        <v>45</v>
      </c>
      <c r="L122" s="43"/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SUM(F117:F122)</f>
        <v>760</v>
      </c>
      <c r="G123" s="19">
        <f>SUM(G117:G122)</f>
        <v>24.9</v>
      </c>
      <c r="H123" s="19">
        <f>SUM(H117:H122)</f>
        <v>19.900000000000002</v>
      </c>
      <c r="I123" s="19">
        <f>SUM(I117:I122)</f>
        <v>142.30000000000001</v>
      </c>
      <c r="J123" s="19">
        <f>SUM(J117:J122)</f>
        <v>708.7</v>
      </c>
      <c r="K123" s="25"/>
      <c r="L123" s="19">
        <f>SUM(L117:L122)</f>
        <v>0</v>
      </c>
    </row>
    <row r="124" spans="1:12" ht="15.75" thickBot="1" x14ac:dyDescent="0.25">
      <c r="A124" s="33">
        <f>A107</f>
        <v>2</v>
      </c>
      <c r="B124" s="33">
        <f>B107</f>
        <v>7</v>
      </c>
      <c r="C124" s="56" t="s">
        <v>4</v>
      </c>
      <c r="D124" s="57"/>
      <c r="E124" s="31"/>
      <c r="F124" s="32">
        <f>F114+F123</f>
        <v>1363</v>
      </c>
      <c r="G124" s="32">
        <f>G114+G123</f>
        <v>43.099999999999994</v>
      </c>
      <c r="H124" s="32">
        <f>H114+H123</f>
        <v>40.6</v>
      </c>
      <c r="I124" s="32">
        <f>I114+I123</f>
        <v>215.60000000000002</v>
      </c>
      <c r="J124" s="32">
        <f>J114+J123</f>
        <v>1304.9000000000001</v>
      </c>
      <c r="K124" s="32"/>
      <c r="L124" s="32">
        <f>L114+L123</f>
        <v>0</v>
      </c>
    </row>
    <row r="125" spans="1:12" ht="15.75" thickBot="1" x14ac:dyDescent="0.25">
      <c r="A125" s="61"/>
      <c r="B125" s="61"/>
      <c r="C125" s="62"/>
      <c r="D125" s="63"/>
      <c r="E125" s="64"/>
      <c r="F125" s="65"/>
      <c r="G125" s="65"/>
      <c r="H125" s="65"/>
      <c r="I125" s="65"/>
      <c r="J125" s="65"/>
      <c r="K125" s="66"/>
      <c r="L125" s="65"/>
    </row>
    <row r="126" spans="1:12" ht="15" x14ac:dyDescent="0.25">
      <c r="A126" s="20">
        <v>2</v>
      </c>
      <c r="B126" s="21">
        <v>8</v>
      </c>
      <c r="C126" s="22" t="s">
        <v>20</v>
      </c>
      <c r="D126" s="5" t="s">
        <v>21</v>
      </c>
      <c r="E126" s="39" t="s">
        <v>92</v>
      </c>
      <c r="F126" s="40">
        <v>150</v>
      </c>
      <c r="G126" s="40">
        <v>9.4</v>
      </c>
      <c r="H126" s="40">
        <v>9.1999999999999993</v>
      </c>
      <c r="I126" s="40">
        <v>31.2</v>
      </c>
      <c r="J126" s="40">
        <v>250.5</v>
      </c>
      <c r="K126" s="41">
        <v>333</v>
      </c>
      <c r="L126" s="40"/>
    </row>
    <row r="127" spans="1:12" ht="15" x14ac:dyDescent="0.25">
      <c r="A127" s="23"/>
      <c r="B127" s="15"/>
      <c r="C127" s="11"/>
      <c r="D127" s="7" t="s">
        <v>22</v>
      </c>
      <c r="E127" s="42" t="s">
        <v>93</v>
      </c>
      <c r="F127" s="43">
        <v>200</v>
      </c>
      <c r="G127" s="43">
        <v>5.5</v>
      </c>
      <c r="H127" s="43">
        <v>3.5</v>
      </c>
      <c r="I127" s="43">
        <v>21.3</v>
      </c>
      <c r="J127" s="43">
        <v>130.4</v>
      </c>
      <c r="K127" s="44">
        <v>694</v>
      </c>
      <c r="L127" s="43"/>
    </row>
    <row r="128" spans="1:12" ht="25.5" x14ac:dyDescent="0.25">
      <c r="A128" s="23"/>
      <c r="B128" s="15"/>
      <c r="C128" s="11"/>
      <c r="D128" s="7" t="s">
        <v>23</v>
      </c>
      <c r="E128" s="42" t="s">
        <v>50</v>
      </c>
      <c r="F128" s="43">
        <v>40</v>
      </c>
      <c r="G128" s="43">
        <v>1.6</v>
      </c>
      <c r="H128" s="43">
        <v>7.4</v>
      </c>
      <c r="I128" s="43">
        <v>10.5</v>
      </c>
      <c r="J128" s="43">
        <v>113</v>
      </c>
      <c r="K128" s="44" t="s">
        <v>45</v>
      </c>
      <c r="L128" s="43"/>
    </row>
    <row r="129" spans="1:12" ht="25.5" x14ac:dyDescent="0.25">
      <c r="A129" s="23"/>
      <c r="B129" s="15"/>
      <c r="C129" s="11"/>
      <c r="D129" s="7" t="s">
        <v>24</v>
      </c>
      <c r="E129" s="42" t="s">
        <v>67</v>
      </c>
      <c r="F129" s="43">
        <v>140</v>
      </c>
      <c r="G129" s="43">
        <v>0.6</v>
      </c>
      <c r="H129" s="43">
        <v>0</v>
      </c>
      <c r="I129" s="43">
        <v>13.7</v>
      </c>
      <c r="J129" s="43">
        <v>65.8</v>
      </c>
      <c r="K129" s="44" t="s">
        <v>45</v>
      </c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SUM(F126:F129)</f>
        <v>530</v>
      </c>
      <c r="G130" s="19">
        <f>SUM(G126:G129)</f>
        <v>17.100000000000001</v>
      </c>
      <c r="H130" s="19">
        <f>SUM(H126:H129)</f>
        <v>20.100000000000001</v>
      </c>
      <c r="I130" s="19">
        <f>SUM(I126:I129)</f>
        <v>76.7</v>
      </c>
      <c r="J130" s="19">
        <f>SUM(J126:J129)</f>
        <v>559.69999999999993</v>
      </c>
      <c r="K130" s="25"/>
      <c r="L130" s="19">
        <f>SUM(L126:L129)</f>
        <v>0</v>
      </c>
    </row>
    <row r="131" spans="1:12" ht="15.75" thickBot="1" x14ac:dyDescent="0.3">
      <c r="A131" s="23"/>
      <c r="B131" s="15"/>
      <c r="C131" s="11"/>
      <c r="D131" s="18"/>
      <c r="E131" s="9"/>
      <c r="F131" s="19"/>
      <c r="G131" s="19"/>
      <c r="H131" s="19"/>
      <c r="I131" s="19"/>
      <c r="J131" s="19"/>
      <c r="K131" s="69"/>
      <c r="L131" s="19"/>
    </row>
    <row r="132" spans="1:12" ht="25.5" x14ac:dyDescent="0.25">
      <c r="A132" s="26">
        <f>A126</f>
        <v>2</v>
      </c>
      <c r="B132" s="13">
        <v>8</v>
      </c>
      <c r="C132" s="10" t="s">
        <v>25</v>
      </c>
      <c r="D132" s="7" t="s">
        <v>26</v>
      </c>
      <c r="E132" s="42" t="s">
        <v>118</v>
      </c>
      <c r="F132" s="43">
        <v>60</v>
      </c>
      <c r="G132" s="43">
        <v>3.2</v>
      </c>
      <c r="H132" s="43">
        <v>4.7</v>
      </c>
      <c r="I132" s="43">
        <v>7.4</v>
      </c>
      <c r="J132" s="43">
        <v>83.5</v>
      </c>
      <c r="K132" s="41" t="s">
        <v>122</v>
      </c>
      <c r="L132" s="43"/>
    </row>
    <row r="133" spans="1:12" ht="15.75" thickBot="1" x14ac:dyDescent="0.3">
      <c r="A133" s="23"/>
      <c r="B133" s="15"/>
      <c r="C133" s="11"/>
      <c r="D133" s="7" t="s">
        <v>27</v>
      </c>
      <c r="E133" s="42" t="s">
        <v>119</v>
      </c>
      <c r="F133" s="43">
        <v>200</v>
      </c>
      <c r="G133" s="43">
        <v>5</v>
      </c>
      <c r="H133" s="43">
        <v>6.2</v>
      </c>
      <c r="I133" s="43">
        <v>7.1</v>
      </c>
      <c r="J133" s="43">
        <v>133</v>
      </c>
      <c r="K133" s="44">
        <v>157</v>
      </c>
      <c r="L133" s="43"/>
    </row>
    <row r="134" spans="1:12" ht="15" x14ac:dyDescent="0.25">
      <c r="A134" s="23"/>
      <c r="B134" s="15"/>
      <c r="C134" s="11"/>
      <c r="D134" s="7" t="s">
        <v>28</v>
      </c>
      <c r="E134" s="42" t="s">
        <v>120</v>
      </c>
      <c r="F134" s="43">
        <v>200</v>
      </c>
      <c r="G134" s="43">
        <v>13.7</v>
      </c>
      <c r="H134" s="43">
        <v>9.6</v>
      </c>
      <c r="I134" s="43">
        <v>12.6</v>
      </c>
      <c r="J134" s="43">
        <v>224</v>
      </c>
      <c r="K134" s="41">
        <v>440</v>
      </c>
      <c r="L134" s="43"/>
    </row>
    <row r="135" spans="1:12" ht="15" x14ac:dyDescent="0.25">
      <c r="A135" s="23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7" t="s">
        <v>30</v>
      </c>
      <c r="E136" s="42" t="s">
        <v>121</v>
      </c>
      <c r="F136" s="43">
        <v>200</v>
      </c>
      <c r="G136" s="43">
        <v>0.1</v>
      </c>
      <c r="H136" s="43">
        <v>0</v>
      </c>
      <c r="I136" s="43">
        <v>28.8</v>
      </c>
      <c r="J136" s="43">
        <v>118.5</v>
      </c>
      <c r="K136" s="44">
        <v>640</v>
      </c>
      <c r="L136" s="43"/>
    </row>
    <row r="137" spans="1:12" ht="12.75" customHeight="1" x14ac:dyDescent="0.25">
      <c r="A137" s="23"/>
      <c r="B137" s="15"/>
      <c r="C137" s="11"/>
      <c r="D137" s="7" t="s">
        <v>31</v>
      </c>
      <c r="E137" s="42" t="s">
        <v>23</v>
      </c>
      <c r="F137" s="43">
        <v>60</v>
      </c>
      <c r="G137" s="43">
        <v>2.9</v>
      </c>
      <c r="H137" s="43">
        <v>0.4</v>
      </c>
      <c r="I137" s="43">
        <v>20</v>
      </c>
      <c r="J137" s="43">
        <v>141</v>
      </c>
      <c r="K137" s="44" t="s">
        <v>45</v>
      </c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SUM(F132:F137)</f>
        <v>720</v>
      </c>
      <c r="G138" s="19">
        <f>SUM(G132:G137)</f>
        <v>24.9</v>
      </c>
      <c r="H138" s="19">
        <f>SUM(H132:H137)</f>
        <v>20.9</v>
      </c>
      <c r="I138" s="19">
        <f>SUM(I132:I137)</f>
        <v>75.900000000000006</v>
      </c>
      <c r="J138" s="19">
        <f>SUM(J132:J137)</f>
        <v>700</v>
      </c>
      <c r="K138" s="25"/>
      <c r="L138" s="19">
        <f>SUM(L132:L137)</f>
        <v>0</v>
      </c>
    </row>
    <row r="139" spans="1:12" ht="15.75" thickBot="1" x14ac:dyDescent="0.25">
      <c r="A139" s="29">
        <f>A126</f>
        <v>2</v>
      </c>
      <c r="B139" s="30">
        <f>B126</f>
        <v>8</v>
      </c>
      <c r="C139" s="56" t="s">
        <v>4</v>
      </c>
      <c r="D139" s="57"/>
      <c r="E139" s="31"/>
      <c r="F139" s="32">
        <f>F130+F138</f>
        <v>1250</v>
      </c>
      <c r="G139" s="32">
        <f>G130+G138</f>
        <v>42</v>
      </c>
      <c r="H139" s="32">
        <f>H130+H138</f>
        <v>41</v>
      </c>
      <c r="I139" s="32">
        <f>I130+I138</f>
        <v>152.60000000000002</v>
      </c>
      <c r="J139" s="32">
        <f>J130+J138</f>
        <v>1259.6999999999998</v>
      </c>
      <c r="K139" s="32"/>
      <c r="L139" s="32">
        <f>L130+L138</f>
        <v>0</v>
      </c>
    </row>
    <row r="140" spans="1:12" ht="15" x14ac:dyDescent="0.25">
      <c r="A140" s="20">
        <v>2</v>
      </c>
      <c r="B140" s="21">
        <v>9</v>
      </c>
      <c r="C140" s="22" t="s">
        <v>20</v>
      </c>
      <c r="D140" s="5" t="s">
        <v>21</v>
      </c>
      <c r="E140" s="39" t="s">
        <v>123</v>
      </c>
      <c r="F140" s="40">
        <v>150</v>
      </c>
      <c r="G140" s="40">
        <v>113.1</v>
      </c>
      <c r="H140" s="40">
        <v>17.5</v>
      </c>
      <c r="I140" s="40">
        <v>5.3</v>
      </c>
      <c r="J140" s="40">
        <v>231.7</v>
      </c>
      <c r="K140" s="41">
        <v>342</v>
      </c>
      <c r="L140" s="40"/>
    </row>
    <row r="141" spans="1:12" ht="15" x14ac:dyDescent="0.25">
      <c r="A141" s="23"/>
      <c r="B141" s="15"/>
      <c r="C141" s="11"/>
      <c r="D141" s="6" t="s">
        <v>23</v>
      </c>
      <c r="E141" s="42" t="s">
        <v>124</v>
      </c>
      <c r="F141" s="43">
        <v>50</v>
      </c>
      <c r="G141" s="43">
        <v>4</v>
      </c>
      <c r="H141" s="43">
        <v>4.3</v>
      </c>
      <c r="I141" s="43">
        <v>29</v>
      </c>
      <c r="J141" s="43">
        <v>171.5</v>
      </c>
      <c r="K141" s="44">
        <v>767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49</v>
      </c>
      <c r="F142" s="43">
        <v>200</v>
      </c>
      <c r="G142" s="43">
        <v>0</v>
      </c>
      <c r="H142" s="43">
        <v>0</v>
      </c>
      <c r="I142" s="43">
        <v>15</v>
      </c>
      <c r="J142" s="43">
        <v>60</v>
      </c>
      <c r="K142" s="44">
        <v>685</v>
      </c>
      <c r="L142" s="43"/>
    </row>
    <row r="143" spans="1:12" ht="12.75" customHeight="1" x14ac:dyDescent="0.25">
      <c r="A143" s="23"/>
      <c r="B143" s="15"/>
      <c r="C143" s="11"/>
      <c r="D143" s="7" t="s">
        <v>23</v>
      </c>
      <c r="E143" s="42" t="s">
        <v>23</v>
      </c>
      <c r="F143" s="43">
        <v>30</v>
      </c>
      <c r="G143" s="43">
        <v>1.6</v>
      </c>
      <c r="H143" s="43">
        <v>0.2</v>
      </c>
      <c r="I143" s="43">
        <v>10.5</v>
      </c>
      <c r="J143" s="43">
        <v>70.5</v>
      </c>
      <c r="K143" s="44" t="s">
        <v>45</v>
      </c>
      <c r="L143" s="43"/>
    </row>
    <row r="144" spans="1:12" ht="12.75" customHeight="1" x14ac:dyDescent="0.25">
      <c r="A144" s="23"/>
      <c r="B144" s="15"/>
      <c r="C144" s="11"/>
      <c r="D144" s="7" t="s">
        <v>24</v>
      </c>
      <c r="E144" s="42" t="s">
        <v>72</v>
      </c>
      <c r="F144" s="43">
        <v>100</v>
      </c>
      <c r="G144" s="43">
        <v>0.8</v>
      </c>
      <c r="H144" s="43">
        <v>0</v>
      </c>
      <c r="I144" s="43">
        <v>7.5</v>
      </c>
      <c r="J144" s="43">
        <v>38</v>
      </c>
      <c r="K144" s="44" t="s">
        <v>45</v>
      </c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SUM(F140:F144)</f>
        <v>530</v>
      </c>
      <c r="G145" s="19">
        <f>SUM(G140:G144)</f>
        <v>119.49999999999999</v>
      </c>
      <c r="H145" s="19">
        <f>SUM(H140:H144)</f>
        <v>22</v>
      </c>
      <c r="I145" s="19">
        <f>SUM(I140:I144)</f>
        <v>67.3</v>
      </c>
      <c r="J145" s="19">
        <f>SUM(J140:J144)</f>
        <v>571.70000000000005</v>
      </c>
      <c r="K145" s="25"/>
      <c r="L145" s="19">
        <f>SUM(L140:L144)</f>
        <v>0</v>
      </c>
    </row>
    <row r="146" spans="1:12" ht="15" x14ac:dyDescent="0.25">
      <c r="A146" s="23"/>
      <c r="B146" s="15"/>
      <c r="C146" s="11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A140</f>
        <v>2</v>
      </c>
      <c r="B147" s="13">
        <v>9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1.1000000000000001</v>
      </c>
      <c r="H147" s="43">
        <v>4.8</v>
      </c>
      <c r="I147" s="43">
        <v>6</v>
      </c>
      <c r="J147" s="43">
        <v>73.3</v>
      </c>
      <c r="K147" s="44">
        <v>78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4.4000000000000004</v>
      </c>
      <c r="H148" s="43">
        <v>5.7</v>
      </c>
      <c r="I148" s="43">
        <v>12.2</v>
      </c>
      <c r="J148" s="43">
        <v>119.4</v>
      </c>
      <c r="K148" s="44" t="s">
        <v>97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200</v>
      </c>
      <c r="G149" s="43">
        <v>19.7</v>
      </c>
      <c r="H149" s="43">
        <v>24.3</v>
      </c>
      <c r="I149" s="43">
        <v>35.700000000000003</v>
      </c>
      <c r="J149" s="43">
        <v>444.1</v>
      </c>
      <c r="K149" s="44">
        <v>492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0.9</v>
      </c>
      <c r="H151" s="43">
        <v>0</v>
      </c>
      <c r="I151" s="43">
        <v>25.2</v>
      </c>
      <c r="J151" s="43">
        <v>105.2</v>
      </c>
      <c r="K151" s="44">
        <v>638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23</v>
      </c>
      <c r="F152" s="43">
        <v>60</v>
      </c>
      <c r="G152" s="43">
        <v>2.9</v>
      </c>
      <c r="H152" s="43">
        <v>0.4</v>
      </c>
      <c r="I152" s="43">
        <v>20</v>
      </c>
      <c r="J152" s="43">
        <v>141</v>
      </c>
      <c r="K152" s="44" t="s">
        <v>45</v>
      </c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SUM(F147:F152)</f>
        <v>720</v>
      </c>
      <c r="G153" s="19">
        <f>SUM(G147:G152)</f>
        <v>28.999999999999996</v>
      </c>
      <c r="H153" s="19">
        <f>SUM(H147:H152)</f>
        <v>35.199999999999996</v>
      </c>
      <c r="I153" s="19">
        <f>SUM(I147:I152)</f>
        <v>99.100000000000009</v>
      </c>
      <c r="J153" s="19">
        <f>SUM(J147:J152)</f>
        <v>883</v>
      </c>
      <c r="K153" s="25"/>
      <c r="L153" s="19">
        <f>SUM(L147:L152)</f>
        <v>0</v>
      </c>
    </row>
    <row r="154" spans="1:12" ht="15" x14ac:dyDescent="0.2">
      <c r="A154" s="29">
        <f>A140</f>
        <v>2</v>
      </c>
      <c r="B154" s="30">
        <f>B140</f>
        <v>9</v>
      </c>
      <c r="C154" s="56" t="s">
        <v>4</v>
      </c>
      <c r="D154" s="57"/>
      <c r="E154" s="31"/>
      <c r="F154" s="32">
        <f>F145+F153</f>
        <v>1250</v>
      </c>
      <c r="G154" s="32">
        <f>G145+G153</f>
        <v>148.49999999999997</v>
      </c>
      <c r="H154" s="32">
        <f>H145+H153</f>
        <v>57.199999999999996</v>
      </c>
      <c r="I154" s="32">
        <f>I145+I153</f>
        <v>166.4</v>
      </c>
      <c r="J154" s="32">
        <f>J145+J153</f>
        <v>1454.7</v>
      </c>
      <c r="K154" s="32"/>
      <c r="L154" s="32">
        <f>L145+L153</f>
        <v>0</v>
      </c>
    </row>
    <row r="155" spans="1:12" ht="15" x14ac:dyDescent="0.25">
      <c r="A155" s="20">
        <v>2</v>
      </c>
      <c r="B155" s="21">
        <v>10</v>
      </c>
      <c r="C155" s="22" t="s">
        <v>20</v>
      </c>
      <c r="D155" s="5" t="s">
        <v>21</v>
      </c>
      <c r="E155" s="39" t="s">
        <v>98</v>
      </c>
      <c r="F155" s="40">
        <v>100</v>
      </c>
      <c r="G155" s="40">
        <v>7.6</v>
      </c>
      <c r="H155" s="40">
        <v>12.4</v>
      </c>
      <c r="I155" s="40">
        <v>7.7</v>
      </c>
      <c r="J155" s="40">
        <v>171.2</v>
      </c>
      <c r="K155" s="41">
        <v>498</v>
      </c>
      <c r="L155" s="40"/>
    </row>
    <row r="156" spans="1:12" ht="15" x14ac:dyDescent="0.25">
      <c r="A156" s="23"/>
      <c r="B156" s="15"/>
      <c r="C156" s="11"/>
      <c r="D156" s="6" t="s">
        <v>29</v>
      </c>
      <c r="E156" s="42" t="s">
        <v>55</v>
      </c>
      <c r="F156" s="43">
        <v>150</v>
      </c>
      <c r="G156" s="43">
        <v>3.2</v>
      </c>
      <c r="H156" s="43">
        <v>4.9000000000000004</v>
      </c>
      <c r="I156" s="43">
        <v>22.1</v>
      </c>
      <c r="J156" s="43">
        <v>146.19999999999999</v>
      </c>
      <c r="K156" s="44">
        <v>520</v>
      </c>
      <c r="L156" s="43"/>
    </row>
    <row r="157" spans="1:12" ht="25.5" x14ac:dyDescent="0.25">
      <c r="A157" s="23"/>
      <c r="B157" s="15"/>
      <c r="C157" s="11"/>
      <c r="D157" s="7" t="s">
        <v>22</v>
      </c>
      <c r="E157" s="42" t="s">
        <v>99</v>
      </c>
      <c r="F157" s="43">
        <v>200</v>
      </c>
      <c r="G157" s="43">
        <v>1.6</v>
      </c>
      <c r="H157" s="43">
        <v>1.6</v>
      </c>
      <c r="I157" s="43">
        <v>19.399999999999999</v>
      </c>
      <c r="J157" s="43">
        <v>87</v>
      </c>
      <c r="K157" s="44" t="s">
        <v>100</v>
      </c>
      <c r="L157" s="43"/>
    </row>
    <row r="158" spans="1:12" ht="15" x14ac:dyDescent="0.25">
      <c r="A158" s="23"/>
      <c r="B158" s="15"/>
      <c r="C158" s="11"/>
      <c r="D158" s="7" t="s">
        <v>23</v>
      </c>
      <c r="E158" s="42" t="s">
        <v>50</v>
      </c>
      <c r="F158" s="43">
        <v>40</v>
      </c>
      <c r="G158" s="43">
        <v>1.5</v>
      </c>
      <c r="H158" s="43">
        <v>8.3000000000000007</v>
      </c>
      <c r="I158" s="43">
        <v>10.7</v>
      </c>
      <c r="J158" s="43">
        <v>114.2</v>
      </c>
      <c r="K158" s="44">
        <v>8</v>
      </c>
      <c r="L158" s="43"/>
    </row>
    <row r="159" spans="1:12" ht="25.5" x14ac:dyDescent="0.25">
      <c r="A159" s="23"/>
      <c r="B159" s="15"/>
      <c r="C159" s="11"/>
      <c r="D159" s="7" t="s">
        <v>24</v>
      </c>
      <c r="E159" s="42" t="s">
        <v>57</v>
      </c>
      <c r="F159" s="43">
        <v>100</v>
      </c>
      <c r="G159" s="43">
        <v>0.9</v>
      </c>
      <c r="H159" s="43">
        <v>0</v>
      </c>
      <c r="I159" s="43">
        <v>8.1</v>
      </c>
      <c r="J159" s="43">
        <v>43</v>
      </c>
      <c r="K159" s="44" t="s">
        <v>45</v>
      </c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.75" customHeight="1" x14ac:dyDescent="0.25">
      <c r="A162" s="24"/>
      <c r="B162" s="17"/>
      <c r="C162" s="8"/>
      <c r="D162" s="18" t="s">
        <v>33</v>
      </c>
      <c r="E162" s="9"/>
      <c r="F162" s="19">
        <f>SUM(F155:F161)</f>
        <v>590</v>
      </c>
      <c r="G162" s="19">
        <f>SUM(G155:G161)</f>
        <v>14.8</v>
      </c>
      <c r="H162" s="19">
        <f>SUM(H155:H161)</f>
        <v>27.200000000000003</v>
      </c>
      <c r="I162" s="19">
        <f>SUM(I155:I161)</f>
        <v>68</v>
      </c>
      <c r="J162" s="19">
        <f>SUM(J155:J161)</f>
        <v>561.6</v>
      </c>
      <c r="K162" s="25"/>
      <c r="L162" s="19">
        <f>SUM(L155:L161)</f>
        <v>0</v>
      </c>
    </row>
    <row r="163" spans="1:12" ht="15" x14ac:dyDescent="0.25">
      <c r="A163" s="26">
        <f>A155</f>
        <v>2</v>
      </c>
      <c r="B163" s="13">
        <v>10</v>
      </c>
      <c r="C163" s="10" t="s">
        <v>25</v>
      </c>
      <c r="D163" s="7" t="s">
        <v>26</v>
      </c>
      <c r="E163" s="42" t="s">
        <v>126</v>
      </c>
      <c r="F163" s="43">
        <v>60</v>
      </c>
      <c r="G163" s="43">
        <v>5.5</v>
      </c>
      <c r="H163" s="43">
        <v>5.4</v>
      </c>
      <c r="I163" s="43">
        <v>3.7</v>
      </c>
      <c r="J163" s="43">
        <v>87.7</v>
      </c>
      <c r="K163" s="44">
        <v>65</v>
      </c>
      <c r="L163" s="43"/>
    </row>
    <row r="164" spans="1:12" ht="15" x14ac:dyDescent="0.25">
      <c r="A164" s="23"/>
      <c r="B164" s="15"/>
      <c r="C164" s="11"/>
      <c r="D164" s="7" t="s">
        <v>27</v>
      </c>
      <c r="E164" s="42" t="s">
        <v>127</v>
      </c>
      <c r="F164" s="43">
        <v>200</v>
      </c>
      <c r="G164" s="43">
        <v>3</v>
      </c>
      <c r="H164" s="43">
        <v>2.7</v>
      </c>
      <c r="I164" s="43">
        <v>7.7</v>
      </c>
      <c r="J164" s="43">
        <v>84</v>
      </c>
      <c r="K164" s="44">
        <v>113</v>
      </c>
      <c r="L164" s="43"/>
    </row>
    <row r="165" spans="1:12" ht="15" x14ac:dyDescent="0.25">
      <c r="A165" s="23"/>
      <c r="B165" s="15"/>
      <c r="C165" s="11"/>
      <c r="D165" s="7" t="s">
        <v>28</v>
      </c>
      <c r="E165" s="42" t="s">
        <v>101</v>
      </c>
      <c r="F165" s="43">
        <v>100</v>
      </c>
      <c r="G165" s="43">
        <v>14.3</v>
      </c>
      <c r="H165" s="43">
        <v>12.1</v>
      </c>
      <c r="I165" s="43">
        <v>3.1</v>
      </c>
      <c r="J165" s="43">
        <v>220.4</v>
      </c>
      <c r="K165" s="44">
        <v>431</v>
      </c>
      <c r="L165" s="43"/>
    </row>
    <row r="166" spans="1:12" ht="15" x14ac:dyDescent="0.25">
      <c r="A166" s="23"/>
      <c r="B166" s="15"/>
      <c r="C166" s="11"/>
      <c r="D166" s="7" t="s">
        <v>29</v>
      </c>
      <c r="E166" s="42" t="s">
        <v>105</v>
      </c>
      <c r="F166" s="43">
        <v>150</v>
      </c>
      <c r="G166" s="43">
        <v>5.6</v>
      </c>
      <c r="H166" s="43">
        <v>3.8</v>
      </c>
      <c r="I166" s="43">
        <v>36</v>
      </c>
      <c r="J166" s="43">
        <v>205.1</v>
      </c>
      <c r="K166" s="44">
        <v>516</v>
      </c>
      <c r="L166" s="43"/>
    </row>
    <row r="167" spans="1:12" ht="15" x14ac:dyDescent="0.25">
      <c r="A167" s="23"/>
      <c r="B167" s="15"/>
      <c r="C167" s="11"/>
      <c r="D167" s="7" t="s">
        <v>30</v>
      </c>
      <c r="E167" s="42" t="s">
        <v>102</v>
      </c>
      <c r="F167" s="43">
        <v>200</v>
      </c>
      <c r="G167" s="43">
        <v>0</v>
      </c>
      <c r="H167" s="43">
        <v>0</v>
      </c>
      <c r="I167" s="43">
        <v>18.399999999999999</v>
      </c>
      <c r="J167" s="43">
        <v>76.400000000000006</v>
      </c>
      <c r="K167" s="44">
        <v>705</v>
      </c>
      <c r="L167" s="43"/>
    </row>
    <row r="168" spans="1:12" ht="25.5" x14ac:dyDescent="0.25">
      <c r="A168" s="23"/>
      <c r="B168" s="15"/>
      <c r="C168" s="11"/>
      <c r="D168" s="7" t="s">
        <v>31</v>
      </c>
      <c r="E168" s="42" t="s">
        <v>23</v>
      </c>
      <c r="F168" s="43">
        <v>60</v>
      </c>
      <c r="G168" s="43">
        <v>3.9</v>
      </c>
      <c r="H168" s="43">
        <v>0.6</v>
      </c>
      <c r="I168" s="43">
        <v>30</v>
      </c>
      <c r="J168" s="43">
        <v>141</v>
      </c>
      <c r="K168" s="44" t="s">
        <v>45</v>
      </c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770</v>
      </c>
      <c r="G172" s="19">
        <f>SUM(G163:G171)</f>
        <v>32.299999999999997</v>
      </c>
      <c r="H172" s="19">
        <f>SUM(H163:H171)</f>
        <v>24.600000000000005</v>
      </c>
      <c r="I172" s="19">
        <f>SUM(I163:I171)</f>
        <v>98.9</v>
      </c>
      <c r="J172" s="19">
        <f>SUM(J163:J171)</f>
        <v>814.6</v>
      </c>
      <c r="K172" s="25"/>
      <c r="L172" s="19">
        <f>SUM(L163:L171)</f>
        <v>0</v>
      </c>
    </row>
    <row r="173" spans="1:12" ht="15" x14ac:dyDescent="0.2">
      <c r="A173" s="29">
        <f>A155</f>
        <v>2</v>
      </c>
      <c r="B173" s="30">
        <f>B155</f>
        <v>10</v>
      </c>
      <c r="C173" s="56" t="s">
        <v>4</v>
      </c>
      <c r="D173" s="57"/>
      <c r="E173" s="31"/>
      <c r="F173" s="32">
        <f>F162+F172</f>
        <v>1360</v>
      </c>
      <c r="G173" s="32">
        <f>G162+G172</f>
        <v>47.099999999999994</v>
      </c>
      <c r="H173" s="32">
        <f>H162+H172</f>
        <v>51.800000000000011</v>
      </c>
      <c r="I173" s="32">
        <f>I162+I172</f>
        <v>166.9</v>
      </c>
      <c r="J173" s="32">
        <f>J162+J172</f>
        <v>1376.2</v>
      </c>
      <c r="K173" s="32"/>
      <c r="L173" s="32">
        <f>L162+L172</f>
        <v>0</v>
      </c>
    </row>
    <row r="174" spans="1:12" x14ac:dyDescent="0.2">
      <c r="A174" s="27"/>
      <c r="B174" s="28"/>
      <c r="C174" s="55" t="s">
        <v>5</v>
      </c>
      <c r="D174" s="55"/>
      <c r="E174" s="55"/>
      <c r="F174" s="34">
        <f>(F21+F37+F52+F71+F86+F105+F124+F139+F154+F173)/(IF(F21=0,0,1)+IF(F37=0,0,1)+IF(F52=0,0,1)+IF(F71=0,0,1)+IF(F86=0,0,1)+IF(F105=0,0,1)+IF(F124=0,0,1)+IF(F139=0,0,1)+IF(F154=0,0,1)+IF(F173=0,0,1))</f>
        <v>1304.3</v>
      </c>
      <c r="G174" s="34">
        <f>(G21+G37+G52+G71+G86+G105+G124+G139+G154+G173)/(IF(G21=0,0,1)+IF(G37=0,0,1)+IF(G52=0,0,1)+IF(G71=0,0,1)+IF(G86=0,0,1)+IF(G105=0,0,1)+IF(G124=0,0,1)+IF(G139=0,0,1)+IF(G154=0,0,1)+IF(G173=0,0,1))</f>
        <v>58.35</v>
      </c>
      <c r="H174" s="34">
        <f>(H21+H37+H52+H71+H86+H105+H124+H139+H154+H173)/(IF(H21=0,0,1)+IF(H37=0,0,1)+IF(H52=0,0,1)+IF(H71=0,0,1)+IF(H86=0,0,1)+IF(H105=0,0,1)+IF(H124=0,0,1)+IF(H139=0,0,1)+IF(H154=0,0,1)+IF(H173=0,0,1))</f>
        <v>45.83</v>
      </c>
      <c r="I174" s="34">
        <f>(I21+I37+I52+I71+I86+I105+I124+I139+I154+I173)/(IF(I21=0,0,1)+IF(I37=0,0,1)+IF(I52=0,0,1)+IF(I71=0,0,1)+IF(I86=0,0,1)+IF(I105=0,0,1)+IF(I124=0,0,1)+IF(I139=0,0,1)+IF(I154=0,0,1)+IF(I173=0,0,1))</f>
        <v>184.93</v>
      </c>
      <c r="J174" s="34">
        <f>(J21+J37+J52+J71+J86+J105+J124+J139+J154+J173)/(IF(J21=0,0,1)+IF(J37=0,0,1)+IF(J52=0,0,1)+IF(J71=0,0,1)+IF(J86=0,0,1)+IF(J105=0,0,1)+IF(J124=0,0,1)+IF(J139=0,0,1)+IF(J154=0,0,1)+IF(J173=0,0,1))</f>
        <v>1369.7900000000002</v>
      </c>
      <c r="K174" s="34"/>
      <c r="L174" s="51" t="e">
        <f>(L21+L37+L52+L71+L86+L105+L124+L139+L154+L173)/(IF(L21=0,0,1)+IF(L37=0,0,1)+IF(L52=0,0,1)+IF(L71=0,0,1)+IF(L86=0,0,1)+IF(L105=0,0,1)+IF(L124=0,0,1)+IF(L139=0,0,1)+IF(L154=0,0,1)+IF(L173=0,0,1))</f>
        <v>#DIV/0!</v>
      </c>
    </row>
  </sheetData>
  <mergeCells count="14">
    <mergeCell ref="C86:D86"/>
    <mergeCell ref="C21:D21"/>
    <mergeCell ref="C52:D52"/>
    <mergeCell ref="C1:E1"/>
    <mergeCell ref="H1:K1"/>
    <mergeCell ref="H2:K2"/>
    <mergeCell ref="C37:D37"/>
    <mergeCell ref="C71:D71"/>
    <mergeCell ref="C174:E174"/>
    <mergeCell ref="C173:D173"/>
    <mergeCell ref="C105:D105"/>
    <mergeCell ref="C124:D124"/>
    <mergeCell ref="C139:D139"/>
    <mergeCell ref="C154:D154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2024-01-10T04:57:19Z</cp:lastPrinted>
  <dcterms:created xsi:type="dcterms:W3CDTF">2022-05-16T14:23:56Z</dcterms:created>
  <dcterms:modified xsi:type="dcterms:W3CDTF">2024-01-10T05:05:44Z</dcterms:modified>
</cp:coreProperties>
</file>